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ekpacho/Desktop/"/>
    </mc:Choice>
  </mc:AlternateContent>
  <xr:revisionPtr revIDLastSave="0" documentId="13_ncr:1_{B82E3644-7523-044D-BA26-9D3C319F202B}" xr6:coauthVersionLast="47" xr6:coauthVersionMax="47" xr10:uidLastSave="{00000000-0000-0000-0000-000000000000}"/>
  <workbookProtection workbookAlgorithmName="SHA-512" workbookHashValue="4ujmS3i6MCVBGbGYqaVAzdd5syas+uh3xRtTZOte/sapy//eLJ7p5ujV4TBd6XEHHGDOAl82Grk+A83UB4G6EA==" workbookSaltValue="IxZpOh+qo/ARgbl0Kvgw1Q==" workbookSpinCount="100000" lockStructure="1"/>
  <bookViews>
    <workbookView xWindow="0" yWindow="500" windowWidth="28800" windowHeight="16300" xr2:uid="{5716E7BE-EBFA-E54A-8C84-1B1EA7C6B949}"/>
  </bookViews>
  <sheets>
    <sheet name="Arkusz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I45" i="1"/>
  <c r="H45" i="1"/>
  <c r="G44" i="1"/>
  <c r="I44" i="1"/>
  <c r="H44" i="1"/>
  <c r="G43" i="1"/>
  <c r="I43" i="1"/>
  <c r="H43" i="1"/>
  <c r="G42" i="1"/>
  <c r="I42" i="1"/>
  <c r="H42" i="1"/>
  <c r="G80" i="1"/>
  <c r="H80" i="1"/>
  <c r="I80" i="1"/>
  <c r="G81" i="1"/>
  <c r="H81" i="1"/>
  <c r="I81" i="1"/>
  <c r="G4" i="1"/>
  <c r="I4" i="1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7" i="1"/>
  <c r="I37" i="1"/>
  <c r="G38" i="1"/>
  <c r="I38" i="1"/>
  <c r="G39" i="1"/>
  <c r="I39" i="1"/>
  <c r="G40" i="1"/>
  <c r="I40" i="1"/>
  <c r="G41" i="1"/>
  <c r="I41" i="1"/>
  <c r="G46" i="1"/>
  <c r="I46" i="1"/>
  <c r="G47" i="1"/>
  <c r="I47" i="1"/>
  <c r="G49" i="1"/>
  <c r="I49" i="1"/>
  <c r="G50" i="1"/>
  <c r="I50" i="1"/>
  <c r="G51" i="1"/>
  <c r="I51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60" i="1"/>
  <c r="I60" i="1"/>
  <c r="G61" i="1"/>
  <c r="I61" i="1"/>
  <c r="G62" i="1"/>
  <c r="I62" i="1"/>
  <c r="G64" i="1"/>
  <c r="I64" i="1"/>
  <c r="G65" i="1"/>
  <c r="I65" i="1"/>
  <c r="G67" i="1"/>
  <c r="I67" i="1"/>
  <c r="G68" i="1"/>
  <c r="I68" i="1"/>
  <c r="G70" i="1"/>
  <c r="I70" i="1"/>
  <c r="G72" i="1"/>
  <c r="I72" i="1"/>
  <c r="G74" i="1"/>
  <c r="I74" i="1"/>
  <c r="G77" i="1"/>
  <c r="I77" i="1"/>
  <c r="G79" i="1"/>
  <c r="I79" i="1"/>
  <c r="G82" i="1"/>
  <c r="I82" i="1"/>
  <c r="G84" i="1"/>
  <c r="I84" i="1"/>
  <c r="G85" i="1"/>
  <c r="I85" i="1"/>
  <c r="G87" i="1"/>
  <c r="I87" i="1"/>
  <c r="G88" i="1"/>
  <c r="I88" i="1"/>
  <c r="G89" i="1"/>
  <c r="I89" i="1"/>
  <c r="G90" i="1"/>
  <c r="I90" i="1"/>
  <c r="G92" i="1"/>
  <c r="I92" i="1"/>
  <c r="G93" i="1"/>
  <c r="I93" i="1"/>
  <c r="G94" i="1"/>
  <c r="I94" i="1"/>
  <c r="G95" i="1"/>
  <c r="I95" i="1"/>
  <c r="G97" i="1"/>
  <c r="I97" i="1"/>
  <c r="G98" i="1"/>
  <c r="I98" i="1"/>
  <c r="G99" i="1"/>
  <c r="I99" i="1"/>
  <c r="G100" i="1"/>
  <c r="I100" i="1"/>
  <c r="G101" i="1"/>
  <c r="I101" i="1"/>
  <c r="G102" i="1"/>
  <c r="I102" i="1"/>
  <c r="G103" i="1"/>
  <c r="I103" i="1"/>
  <c r="G105" i="1"/>
  <c r="I105" i="1"/>
  <c r="G106" i="1"/>
  <c r="I106" i="1"/>
  <c r="G107" i="1"/>
  <c r="I107" i="1"/>
  <c r="G108" i="1"/>
  <c r="I108" i="1"/>
  <c r="G109" i="1"/>
  <c r="I109" i="1"/>
  <c r="G110" i="1"/>
  <c r="I110" i="1"/>
  <c r="G111" i="1"/>
  <c r="I111" i="1"/>
  <c r="H113" i="1"/>
  <c r="H4" i="1"/>
  <c r="H5" i="1"/>
  <c r="H6" i="1"/>
  <c r="H7" i="1"/>
  <c r="H8" i="1"/>
  <c r="H9" i="1"/>
  <c r="H10" i="1"/>
  <c r="H11" i="1"/>
  <c r="H12" i="1"/>
  <c r="H13" i="1"/>
  <c r="H16" i="1"/>
  <c r="H17" i="1"/>
  <c r="H18" i="1"/>
  <c r="H19" i="1"/>
  <c r="H20" i="1"/>
  <c r="H21" i="1"/>
  <c r="H22" i="1"/>
  <c r="H25" i="1"/>
  <c r="H26" i="1"/>
  <c r="H27" i="1"/>
  <c r="H28" i="1"/>
  <c r="H29" i="1"/>
  <c r="H30" i="1"/>
  <c r="H31" i="1"/>
  <c r="H32" i="1"/>
  <c r="H33" i="1"/>
  <c r="H34" i="1"/>
  <c r="H37" i="1"/>
  <c r="H38" i="1"/>
  <c r="H39" i="1"/>
  <c r="H40" i="1"/>
  <c r="H41" i="1"/>
  <c r="H46" i="1"/>
  <c r="H47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4" i="1"/>
  <c r="H65" i="1"/>
  <c r="H67" i="1"/>
  <c r="H68" i="1"/>
  <c r="H70" i="1"/>
  <c r="H72" i="1"/>
  <c r="H74" i="1"/>
  <c r="H77" i="1"/>
  <c r="H79" i="1"/>
  <c r="H82" i="1"/>
  <c r="H84" i="1"/>
  <c r="H85" i="1"/>
  <c r="H87" i="1"/>
  <c r="H88" i="1"/>
  <c r="H89" i="1"/>
  <c r="H90" i="1"/>
  <c r="H92" i="1"/>
  <c r="H93" i="1"/>
  <c r="H94" i="1"/>
  <c r="H95" i="1"/>
  <c r="H97" i="1"/>
  <c r="H98" i="1"/>
  <c r="H99" i="1"/>
  <c r="H100" i="1"/>
  <c r="H101" i="1"/>
  <c r="H102" i="1"/>
  <c r="H103" i="1"/>
  <c r="H105" i="1"/>
  <c r="H106" i="1"/>
  <c r="H107" i="1"/>
  <c r="H108" i="1"/>
  <c r="H109" i="1"/>
  <c r="H110" i="1"/>
  <c r="H111" i="1"/>
  <c r="H112" i="1"/>
</calcChain>
</file>

<file path=xl/sharedStrings.xml><?xml version="1.0" encoding="utf-8"?>
<sst xmlns="http://schemas.openxmlformats.org/spreadsheetml/2006/main" count="274" uniqueCount="191">
  <si>
    <t>Nazwa</t>
  </si>
  <si>
    <t>Numer producenta</t>
  </si>
  <si>
    <t>Rodzaj</t>
  </si>
  <si>
    <t>Zapotrzebowanie  w szt.</t>
  </si>
  <si>
    <t>Cena jednostkowa netto</t>
  </si>
  <si>
    <t>Cena jednostkowa brutto</t>
  </si>
  <si>
    <t>Wartość netto</t>
  </si>
  <si>
    <t>Wartość brutto</t>
  </si>
  <si>
    <t>OKI ES 5473</t>
  </si>
  <si>
    <t>Kręcichwost, TE, DB, LABORATORIUM</t>
  </si>
  <si>
    <t>OKI ES 5442</t>
  </si>
  <si>
    <t>Bęben OKI ES5432/ES5442/ES5473 CZARNY</t>
  </si>
  <si>
    <t>Bęben</t>
  </si>
  <si>
    <t>Bęben OKI ES5432/ES5442/ES5473 YELLOW</t>
  </si>
  <si>
    <t>Bęben OKI ES5432/ES5442/ES5473 MAGENTA</t>
  </si>
  <si>
    <t>Bęben OKI ES5432/ES5442/ES5473 CYAN</t>
  </si>
  <si>
    <t>OKI ES ES543/ES5442/ES5473 CZARNY</t>
  </si>
  <si>
    <t>Toner</t>
  </si>
  <si>
    <t>OKI ES ES543/ES5442/ES5473 YELLOW</t>
  </si>
  <si>
    <t>OKI ES ES543/ES5442/ES5473 MAGENTA</t>
  </si>
  <si>
    <t>OKI ES ES543/ES5442/ES5473 CYAN</t>
  </si>
  <si>
    <t>Pas transferu OKI ES5442/ES5463/ES5473</t>
  </si>
  <si>
    <t>Pas</t>
  </si>
  <si>
    <t>Zespół utrwalający OKI ES5442/ES5473</t>
  </si>
  <si>
    <t>Fuser</t>
  </si>
  <si>
    <t>OKI ES 5462</t>
  </si>
  <si>
    <t>TU, DYSPOZYTOR, GFK</t>
  </si>
  <si>
    <t>OKI ES 3452</t>
  </si>
  <si>
    <t>TE</t>
  </si>
  <si>
    <t>Bęben OKI ES5462/3452</t>
  </si>
  <si>
    <t>01282903</t>
  </si>
  <si>
    <t>Pas transferu OKI ES5462/3452</t>
  </si>
  <si>
    <t>OKI ES 3452/5462 BLACK</t>
  </si>
  <si>
    <t>OKI ES 3452/5462 CYAN</t>
  </si>
  <si>
    <t>OKI ES 3452/5462 MAGENTA</t>
  </si>
  <si>
    <t>OKI ES 3452/5462 YELLOW</t>
  </si>
  <si>
    <t>Zespół utrwalający OKI ES 5462/3452</t>
  </si>
  <si>
    <t>OKI ES 8451</t>
  </si>
  <si>
    <t>TT, JRP</t>
  </si>
  <si>
    <t>OKI ES 8461</t>
  </si>
  <si>
    <t>JRP, SEKRETARIAT, DZP</t>
  </si>
  <si>
    <t>Bęben OKI ES 8451/8461 BLACK</t>
  </si>
  <si>
    <t>01247404</t>
  </si>
  <si>
    <t>Bęben OKI ES 8451/8461 CYAN</t>
  </si>
  <si>
    <t>01247403</t>
  </si>
  <si>
    <t>Bęben OKI ES 8451/8461 MAGENTA</t>
  </si>
  <si>
    <t>01247402</t>
  </si>
  <si>
    <t>Bęben OKI ES 8451/8461 YELLOW</t>
  </si>
  <si>
    <t>01247401</t>
  </si>
  <si>
    <t>Zespół utrwalający OKI ES 8451/8461</t>
  </si>
  <si>
    <t>01206601</t>
  </si>
  <si>
    <t>Pas transferu OKI ES 8451/8461</t>
  </si>
  <si>
    <t>01206701</t>
  </si>
  <si>
    <t>OKI ES 8451/8461 BLACK</t>
  </si>
  <si>
    <t>OKI ES 8451/8461 CYAN</t>
  </si>
  <si>
    <t>OKI ES 8451/8461 MAGENTA</t>
  </si>
  <si>
    <t>OKI ES 8451/8461 YELLOW</t>
  </si>
  <si>
    <t>OKI MC351</t>
  </si>
  <si>
    <t>FI</t>
  </si>
  <si>
    <t>OKI MC352</t>
  </si>
  <si>
    <t>SIŁOWNIA</t>
  </si>
  <si>
    <t>Bęben OKI MC 352</t>
  </si>
  <si>
    <t>Bęben OKI MC 351</t>
  </si>
  <si>
    <t>OKI MC351 BLACK</t>
  </si>
  <si>
    <t>OKI MC351 CYAN</t>
  </si>
  <si>
    <t>OKI MC351 MAGENTA</t>
  </si>
  <si>
    <t>OKI ES 8473</t>
  </si>
  <si>
    <t>TT, TR</t>
  </si>
  <si>
    <t>OKI ES8473 CZARNY</t>
  </si>
  <si>
    <t>OKI ES8473 CYAN</t>
  </si>
  <si>
    <t>OKI ES8473 YELLOW</t>
  </si>
  <si>
    <t>OKI ES8473 MAGENTA</t>
  </si>
  <si>
    <t>Zespół utrwalający OKI ES 8473</t>
  </si>
  <si>
    <t>Pas transferu OKI ES 8473</t>
  </si>
  <si>
    <t>Bęben OKI ES8473 CZARNY</t>
  </si>
  <si>
    <t xml:space="preserve">Bęben OKI ES8473 CYAN </t>
  </si>
  <si>
    <t xml:space="preserve">Bęben OKI ES8473 YELLOW </t>
  </si>
  <si>
    <t>Bęben OKI ES8473 MAGENTA</t>
  </si>
  <si>
    <t>OKI ES 7131</t>
  </si>
  <si>
    <t>PŁACE, DSx3</t>
  </si>
  <si>
    <t>Bęben OKI ES7131</t>
  </si>
  <si>
    <t>Zespół utrwalający OKI ES 7131</t>
  </si>
  <si>
    <t>OKI B730</t>
  </si>
  <si>
    <t>DS.</t>
  </si>
  <si>
    <t>Zespół utrwalający OKI B730</t>
  </si>
  <si>
    <t>604K81190</t>
  </si>
  <si>
    <t>OKI B730n 25k</t>
  </si>
  <si>
    <t>BROTHER LASER</t>
  </si>
  <si>
    <t>OCZYSZCZALNIA</t>
  </si>
  <si>
    <t>Bęben Brother DR1030</t>
  </si>
  <si>
    <t xml:space="preserve">DR1030 </t>
  </si>
  <si>
    <t>Brother TN-1030</t>
  </si>
  <si>
    <t>TN-1030</t>
  </si>
  <si>
    <t>KYOCERA FS1020DN</t>
  </si>
  <si>
    <t>RADECKA, TT, WALIG, TMAR, GADW, AZM, KRAMARZ</t>
  </si>
  <si>
    <t>Kyocera-Mita TK-160</t>
  </si>
  <si>
    <t>TK-160</t>
  </si>
  <si>
    <t>KYOCERA FS 1030</t>
  </si>
  <si>
    <t>PIASKOWNIA</t>
  </si>
  <si>
    <t>Kyocera-Mita TK-170</t>
  </si>
  <si>
    <t>TK-170</t>
  </si>
  <si>
    <t>HP LASERJET 1022</t>
  </si>
  <si>
    <t>JRP, NARZĘDZIOWNIA</t>
  </si>
  <si>
    <t>HP LaserJet 1022</t>
  </si>
  <si>
    <t>Q2612A</t>
  </si>
  <si>
    <t>XEROX 5020</t>
  </si>
  <si>
    <t>TR</t>
  </si>
  <si>
    <t>FAX CANON</t>
  </si>
  <si>
    <t>DZP</t>
  </si>
  <si>
    <t>Canon L120</t>
  </si>
  <si>
    <t>0263B002BA</t>
  </si>
  <si>
    <t>DUDZIK</t>
  </si>
  <si>
    <t>Tusz</t>
  </si>
  <si>
    <t>HP PREZES</t>
  </si>
  <si>
    <t>PREZES</t>
  </si>
  <si>
    <t>HP 651 KOLOR</t>
  </si>
  <si>
    <t>C2P11AE</t>
  </si>
  <si>
    <t>HP 651 CZARNY</t>
  </si>
  <si>
    <t>C2P10AE</t>
  </si>
  <si>
    <t>BROTHER</t>
  </si>
  <si>
    <t>BHP, DS.</t>
  </si>
  <si>
    <t>Brother  LC985BK</t>
  </si>
  <si>
    <t>LC985BK</t>
  </si>
  <si>
    <t>Brother  LC985Y</t>
  </si>
  <si>
    <t>LC985Y</t>
  </si>
  <si>
    <t>Brother  LC985C</t>
  </si>
  <si>
    <t>LC985C</t>
  </si>
  <si>
    <t>Brother  LC985M</t>
  </si>
  <si>
    <t>LC985M</t>
  </si>
  <si>
    <t>BROTHER DCP105</t>
  </si>
  <si>
    <t>Brother LC525XLY</t>
  </si>
  <si>
    <t>LC525XLY</t>
  </si>
  <si>
    <t>Brother LC529XLBK</t>
  </si>
  <si>
    <t>LC529XLBK</t>
  </si>
  <si>
    <t>Brother LC525XLM</t>
  </si>
  <si>
    <t>LC525XLM</t>
  </si>
  <si>
    <t>Brother LC525XLC</t>
  </si>
  <si>
    <t>LC525XLC</t>
  </si>
  <si>
    <t>PLOTER  CANON IPF 610</t>
  </si>
  <si>
    <t>Canon IPF610 Głowica</t>
  </si>
  <si>
    <t>PF-03</t>
  </si>
  <si>
    <t>Głowica</t>
  </si>
  <si>
    <t>Canon - PFI-102BK (black)</t>
  </si>
  <si>
    <t>CF0895B001AA</t>
  </si>
  <si>
    <t>Canon - PFI-102C (cyan)</t>
  </si>
  <si>
    <t>CF0896B001AA</t>
  </si>
  <si>
    <t>Canon - PFI-102M (magenta)</t>
  </si>
  <si>
    <t>CF0897B001AA</t>
  </si>
  <si>
    <t>Canon - PFI-102MBK (matte black)</t>
  </si>
  <si>
    <t>CF0894B001AA</t>
  </si>
  <si>
    <t>Canon - PFI-102Y (yellow)</t>
  </si>
  <si>
    <t>CF0898B001AA</t>
  </si>
  <si>
    <t>Canon IPF610 Kaseta</t>
  </si>
  <si>
    <t>MC-16</t>
  </si>
  <si>
    <t>Kaseta</t>
  </si>
  <si>
    <t>PLOTER  CANON TM300</t>
  </si>
  <si>
    <t>JRP</t>
  </si>
  <si>
    <t>Kaseta CANON MC-31</t>
  </si>
  <si>
    <t>1156C005</t>
  </si>
  <si>
    <t>Głowica drukująca CANON PF-06</t>
  </si>
  <si>
    <t>PF-06</t>
  </si>
  <si>
    <t>Tusz CANON PFI-120 BK</t>
  </si>
  <si>
    <t>PFI120BK</t>
  </si>
  <si>
    <t>Tusz CANON PFI-120 MBK</t>
  </si>
  <si>
    <t>PFI120MBK</t>
  </si>
  <si>
    <t>Tusz CANON PFI-120 C</t>
  </si>
  <si>
    <t>PFI120C</t>
  </si>
  <si>
    <t>Tusz CANON PFI-120 M</t>
  </si>
  <si>
    <t>PFI120M</t>
  </si>
  <si>
    <t>Tusz CANON PFI-120 Y</t>
  </si>
  <si>
    <t>PFI120Y</t>
  </si>
  <si>
    <t>Razem wartość łączna netto:</t>
  </si>
  <si>
    <t>Razem wartość łączna brutto:</t>
  </si>
  <si>
    <t>SOLIDARNOŚĆ  HP Ink Tank Wireless 410</t>
  </si>
  <si>
    <t>M0H55AE</t>
  </si>
  <si>
    <t>HP GT52 Magenta</t>
  </si>
  <si>
    <t>HP GT52 Cyan</t>
  </si>
  <si>
    <t xml:space="preserve">M0H54AE </t>
  </si>
  <si>
    <t>HP GT52 Żółty</t>
  </si>
  <si>
    <t xml:space="preserve">M0H56AE </t>
  </si>
  <si>
    <t>TT, T U, GOK</t>
  </si>
  <si>
    <t>OKI 810 BLACK</t>
  </si>
  <si>
    <t>OKI 810 YELLOW</t>
  </si>
  <si>
    <t>OKI 810 MAGENTA</t>
  </si>
  <si>
    <t>OKI 810 CYAN</t>
  </si>
  <si>
    <t>HP 344</t>
  </si>
  <si>
    <t>HP 338</t>
  </si>
  <si>
    <t>C9363EE</t>
  </si>
  <si>
    <t>C8765EE</t>
  </si>
  <si>
    <t>HP GT53XL Czarny</t>
  </si>
  <si>
    <t>1VV21AE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</si>
</sst>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28">
    <xf numFmtId="0" fontId="0" fillId="0" borderId="0" xfId="0"/>
    <xf numFmtId="0" fontId="3" fillId="2" borderId="2" xfId="1" applyFont="1" applyBorder="1" applyAlignment="1" applyProtection="1">
      <alignment horizontal="left" vertical="center" wrapText="1"/>
    </xf>
    <xf numFmtId="0" fontId="3" fillId="2" borderId="3" xfId="1" applyFont="1" applyBorder="1" applyAlignment="1" applyProtection="1">
      <alignment horizontal="right" vertical="center" wrapText="1"/>
    </xf>
    <xf numFmtId="0" fontId="3" fillId="2" borderId="3" xfId="1" applyFont="1" applyBorder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 wrapText="1"/>
    </xf>
    <xf numFmtId="0" fontId="5" fillId="5" borderId="1" xfId="2" applyFont="1" applyFill="1" applyAlignment="1">
      <alignment horizontal="left" vertical="center"/>
    </xf>
    <xf numFmtId="0" fontId="6" fillId="5" borderId="1" xfId="2" applyFont="1" applyFill="1" applyProtection="1"/>
    <xf numFmtId="0" fontId="6" fillId="5" borderId="1" xfId="2" applyFont="1" applyFill="1" applyAlignment="1" applyProtection="1">
      <alignment horizontal="right"/>
    </xf>
    <xf numFmtId="0" fontId="7" fillId="5" borderId="1" xfId="2" applyFont="1" applyFill="1" applyAlignment="1" applyProtection="1">
      <alignment horizontal="center"/>
    </xf>
    <xf numFmtId="0" fontId="8" fillId="5" borderId="1" xfId="2" applyFont="1" applyFill="1" applyAlignment="1" applyProtection="1">
      <alignment horizontal="center"/>
    </xf>
    <xf numFmtId="164" fontId="7" fillId="5" borderId="1" xfId="2" applyNumberFormat="1" applyFont="1" applyFill="1" applyAlignment="1" applyProtection="1">
      <alignment horizontal="right"/>
      <protection locked="0"/>
    </xf>
    <xf numFmtId="164" fontId="7" fillId="5" borderId="1" xfId="2" applyNumberFormat="1" applyFont="1" applyFill="1" applyAlignment="1" applyProtection="1">
      <alignment horizontal="right"/>
    </xf>
    <xf numFmtId="0" fontId="6" fillId="5" borderId="1" xfId="2" quotePrefix="1" applyFont="1" applyFill="1" applyAlignment="1" applyProtection="1">
      <alignment horizontal="right"/>
    </xf>
    <xf numFmtId="0" fontId="6" fillId="5" borderId="1" xfId="2" applyFont="1" applyFill="1" applyAlignment="1" applyProtection="1">
      <alignment horizontal="center"/>
    </xf>
    <xf numFmtId="164" fontId="6" fillId="5" borderId="1" xfId="2" applyNumberFormat="1" applyFont="1" applyFill="1" applyAlignment="1" applyProtection="1">
      <alignment horizontal="right"/>
    </xf>
    <xf numFmtId="0" fontId="7" fillId="5" borderId="1" xfId="2" applyFont="1" applyFill="1" applyProtection="1"/>
    <xf numFmtId="0" fontId="7" fillId="5" borderId="1" xfId="2" applyFont="1" applyFill="1" applyAlignment="1" applyProtection="1">
      <alignment horizontal="right"/>
    </xf>
    <xf numFmtId="0" fontId="0" fillId="5" borderId="0" xfId="0" applyFill="1" applyAlignment="1">
      <alignment horizontal="left" vertic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/>
    </xf>
    <xf numFmtId="164" fontId="10" fillId="5" borderId="0" xfId="0" applyNumberFormat="1" applyFont="1" applyFill="1" applyAlignment="1">
      <alignment horizontal="right"/>
    </xf>
    <xf numFmtId="0" fontId="3" fillId="4" borderId="0" xfId="1" applyFont="1" applyFill="1" applyBorder="1" applyAlignment="1" applyProtection="1">
      <alignment horizontal="left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left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>
      <alignment horizontal="right" vertical="center"/>
    </xf>
    <xf numFmtId="164" fontId="11" fillId="5" borderId="0" xfId="0" applyNumberFormat="1" applyFont="1" applyFill="1" applyAlignment="1">
      <alignment horizontal="right" vertical="center"/>
    </xf>
  </cellXfs>
  <cellStyles count="3">
    <cellStyle name="Dobry" xfId="1" builtinId="26"/>
    <cellStyle name="Normalny" xfId="0" builtinId="0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E58BE-5B3F-5A4F-A1C9-BE9487A0A8E2}">
  <dimension ref="A1:I113"/>
  <sheetViews>
    <sheetView tabSelected="1" workbookViewId="0">
      <selection activeCell="F27" sqref="F27"/>
    </sheetView>
  </sheetViews>
  <sheetFormatPr baseColWidth="10" defaultRowHeight="16"/>
  <cols>
    <col min="2" max="2" width="29.6640625" bestFit="1" customWidth="1"/>
  </cols>
  <sheetData>
    <row r="1" spans="1:9" ht="45">
      <c r="A1" s="1"/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hidden="1">
      <c r="A2" s="22" t="s">
        <v>8</v>
      </c>
      <c r="B2" s="22"/>
      <c r="C2" s="4">
        <v>4</v>
      </c>
      <c r="D2" s="23" t="s">
        <v>9</v>
      </c>
      <c r="E2" s="23"/>
      <c r="F2" s="23"/>
      <c r="G2" s="23"/>
      <c r="H2" s="23"/>
      <c r="I2" s="23"/>
    </row>
    <row r="3" spans="1:9" hidden="1">
      <c r="A3" s="24" t="s">
        <v>10</v>
      </c>
      <c r="B3" s="24"/>
      <c r="C3" s="4">
        <v>1</v>
      </c>
      <c r="D3" s="25" t="s">
        <v>180</v>
      </c>
      <c r="E3" s="25"/>
      <c r="F3" s="25"/>
      <c r="G3" s="25"/>
      <c r="H3" s="25"/>
      <c r="I3" s="25"/>
    </row>
    <row r="4" spans="1:9">
      <c r="A4" s="5">
        <v>1</v>
      </c>
      <c r="B4" s="6" t="s">
        <v>11</v>
      </c>
      <c r="C4" s="7">
        <v>46484124</v>
      </c>
      <c r="D4" s="8" t="s">
        <v>12</v>
      </c>
      <c r="E4" s="9">
        <v>5</v>
      </c>
      <c r="F4" s="10"/>
      <c r="G4" s="11">
        <f>F4*1.23</f>
        <v>0</v>
      </c>
      <c r="H4" s="11">
        <f>F4*E4</f>
        <v>0</v>
      </c>
      <c r="I4" s="11">
        <f>G4*E4</f>
        <v>0</v>
      </c>
    </row>
    <row r="5" spans="1:9">
      <c r="A5" s="5">
        <v>2</v>
      </c>
      <c r="B5" s="6" t="s">
        <v>13</v>
      </c>
      <c r="C5" s="7">
        <v>46484121</v>
      </c>
      <c r="D5" s="8" t="s">
        <v>12</v>
      </c>
      <c r="E5" s="9">
        <v>5</v>
      </c>
      <c r="F5" s="10"/>
      <c r="G5" s="11">
        <f>F5*1.23</f>
        <v>0</v>
      </c>
      <c r="H5" s="11">
        <f>F5*E5</f>
        <v>0</v>
      </c>
      <c r="I5" s="11">
        <f>G5*E5</f>
        <v>0</v>
      </c>
    </row>
    <row r="6" spans="1:9">
      <c r="A6" s="5">
        <v>3</v>
      </c>
      <c r="B6" s="6" t="s">
        <v>14</v>
      </c>
      <c r="C6" s="7">
        <v>46484122</v>
      </c>
      <c r="D6" s="8" t="s">
        <v>12</v>
      </c>
      <c r="E6" s="9">
        <v>5</v>
      </c>
      <c r="F6" s="10"/>
      <c r="G6" s="11">
        <f>F6*1.23</f>
        <v>0</v>
      </c>
      <c r="H6" s="11">
        <f>F6*E6</f>
        <v>0</v>
      </c>
      <c r="I6" s="11">
        <f>G6*E6</f>
        <v>0</v>
      </c>
    </row>
    <row r="7" spans="1:9">
      <c r="A7" s="5">
        <v>4</v>
      </c>
      <c r="B7" s="6" t="s">
        <v>15</v>
      </c>
      <c r="C7" s="7">
        <v>46484123</v>
      </c>
      <c r="D7" s="8" t="s">
        <v>12</v>
      </c>
      <c r="E7" s="9">
        <v>5</v>
      </c>
      <c r="F7" s="10"/>
      <c r="G7" s="11">
        <f>F7*1.23</f>
        <v>0</v>
      </c>
      <c r="H7" s="11">
        <f>F7*E7</f>
        <v>0</v>
      </c>
      <c r="I7" s="11">
        <f>G7*E7</f>
        <v>0</v>
      </c>
    </row>
    <row r="8" spans="1:9">
      <c r="A8" s="5">
        <v>5</v>
      </c>
      <c r="B8" s="6" t="s">
        <v>16</v>
      </c>
      <c r="C8" s="7">
        <v>46490624</v>
      </c>
      <c r="D8" s="8" t="s">
        <v>17</v>
      </c>
      <c r="E8" s="9">
        <v>12</v>
      </c>
      <c r="F8" s="10"/>
      <c r="G8" s="11">
        <f t="shared" ref="G8:G13" si="0">F8*1.23</f>
        <v>0</v>
      </c>
      <c r="H8" s="11">
        <f t="shared" ref="H8:H13" si="1">F8*E8</f>
        <v>0</v>
      </c>
      <c r="I8" s="11">
        <f t="shared" ref="I8:I13" si="2">G8*E8</f>
        <v>0</v>
      </c>
    </row>
    <row r="9" spans="1:9">
      <c r="A9" s="5">
        <v>6</v>
      </c>
      <c r="B9" s="6" t="s">
        <v>18</v>
      </c>
      <c r="C9" s="7">
        <v>46490621</v>
      </c>
      <c r="D9" s="8" t="s">
        <v>17</v>
      </c>
      <c r="E9" s="9">
        <v>9</v>
      </c>
      <c r="F9" s="10"/>
      <c r="G9" s="11">
        <f t="shared" si="0"/>
        <v>0</v>
      </c>
      <c r="H9" s="11">
        <f t="shared" si="1"/>
        <v>0</v>
      </c>
      <c r="I9" s="11">
        <f t="shared" si="2"/>
        <v>0</v>
      </c>
    </row>
    <row r="10" spans="1:9">
      <c r="A10" s="5">
        <v>7</v>
      </c>
      <c r="B10" s="6" t="s">
        <v>19</v>
      </c>
      <c r="C10" s="7">
        <v>46490622</v>
      </c>
      <c r="D10" s="8" t="s">
        <v>17</v>
      </c>
      <c r="E10" s="9">
        <v>9</v>
      </c>
      <c r="F10" s="10"/>
      <c r="G10" s="11">
        <f t="shared" si="0"/>
        <v>0</v>
      </c>
      <c r="H10" s="11">
        <f t="shared" si="1"/>
        <v>0</v>
      </c>
      <c r="I10" s="11">
        <f t="shared" si="2"/>
        <v>0</v>
      </c>
    </row>
    <row r="11" spans="1:9">
      <c r="A11" s="5">
        <v>8</v>
      </c>
      <c r="B11" s="6" t="s">
        <v>20</v>
      </c>
      <c r="C11" s="7">
        <v>46490623</v>
      </c>
      <c r="D11" s="8" t="s">
        <v>17</v>
      </c>
      <c r="E11" s="9">
        <v>9</v>
      </c>
      <c r="F11" s="10"/>
      <c r="G11" s="11">
        <f t="shared" si="0"/>
        <v>0</v>
      </c>
      <c r="H11" s="11">
        <f t="shared" si="1"/>
        <v>0</v>
      </c>
      <c r="I11" s="11">
        <f t="shared" si="2"/>
        <v>0</v>
      </c>
    </row>
    <row r="12" spans="1:9">
      <c r="A12" s="5">
        <v>9</v>
      </c>
      <c r="B12" s="6" t="s">
        <v>21</v>
      </c>
      <c r="C12" s="7">
        <v>46394902</v>
      </c>
      <c r="D12" s="8" t="s">
        <v>22</v>
      </c>
      <c r="E12" s="9">
        <v>4</v>
      </c>
      <c r="F12" s="10"/>
      <c r="G12" s="11">
        <f t="shared" si="0"/>
        <v>0</v>
      </c>
      <c r="H12" s="11">
        <f t="shared" si="1"/>
        <v>0</v>
      </c>
      <c r="I12" s="11">
        <f t="shared" si="2"/>
        <v>0</v>
      </c>
    </row>
    <row r="13" spans="1:9">
      <c r="A13" s="5">
        <v>10</v>
      </c>
      <c r="B13" s="6" t="s">
        <v>23</v>
      </c>
      <c r="C13" s="7">
        <v>46358502</v>
      </c>
      <c r="D13" s="8" t="s">
        <v>24</v>
      </c>
      <c r="E13" s="9">
        <v>4</v>
      </c>
      <c r="F13" s="10"/>
      <c r="G13" s="11">
        <f t="shared" si="0"/>
        <v>0</v>
      </c>
      <c r="H13" s="11">
        <f t="shared" si="1"/>
        <v>0</v>
      </c>
      <c r="I13" s="11">
        <f t="shared" si="2"/>
        <v>0</v>
      </c>
    </row>
    <row r="14" spans="1:9" hidden="1">
      <c r="A14" s="22" t="s">
        <v>25</v>
      </c>
      <c r="B14" s="22"/>
      <c r="C14" s="4">
        <v>3</v>
      </c>
      <c r="D14" s="23" t="s">
        <v>26</v>
      </c>
      <c r="E14" s="23"/>
      <c r="F14" s="23"/>
      <c r="G14" s="23"/>
      <c r="H14" s="23"/>
      <c r="I14" s="23"/>
    </row>
    <row r="15" spans="1:9" hidden="1">
      <c r="A15" s="24" t="s">
        <v>27</v>
      </c>
      <c r="B15" s="24"/>
      <c r="C15" s="4">
        <v>1</v>
      </c>
      <c r="D15" s="25" t="s">
        <v>28</v>
      </c>
      <c r="E15" s="25"/>
      <c r="F15" s="25"/>
      <c r="G15" s="25"/>
      <c r="H15" s="25"/>
      <c r="I15" s="25"/>
    </row>
    <row r="16" spans="1:9">
      <c r="A16" s="5">
        <v>11</v>
      </c>
      <c r="B16" s="6" t="s">
        <v>29</v>
      </c>
      <c r="C16" s="12" t="s">
        <v>30</v>
      </c>
      <c r="D16" s="8" t="s">
        <v>12</v>
      </c>
      <c r="E16" s="9">
        <v>3</v>
      </c>
      <c r="F16" s="10"/>
      <c r="G16" s="11">
        <f t="shared" ref="G16:G17" si="3">F16*1.23</f>
        <v>0</v>
      </c>
      <c r="H16" s="11">
        <f t="shared" ref="H16:H17" si="4">F16*E16</f>
        <v>0</v>
      </c>
      <c r="I16" s="11">
        <f t="shared" ref="I16:I17" si="5">G16*E16</f>
        <v>0</v>
      </c>
    </row>
    <row r="17" spans="1:9">
      <c r="A17" s="5">
        <v>12</v>
      </c>
      <c r="B17" s="6" t="s">
        <v>31</v>
      </c>
      <c r="C17" s="7">
        <v>44472202</v>
      </c>
      <c r="D17" s="8" t="s">
        <v>22</v>
      </c>
      <c r="E17" s="9">
        <v>3</v>
      </c>
      <c r="F17" s="10"/>
      <c r="G17" s="11">
        <f t="shared" si="3"/>
        <v>0</v>
      </c>
      <c r="H17" s="11">
        <f t="shared" si="4"/>
        <v>0</v>
      </c>
      <c r="I17" s="11">
        <f t="shared" si="5"/>
        <v>0</v>
      </c>
    </row>
    <row r="18" spans="1:9">
      <c r="A18" s="5">
        <v>13</v>
      </c>
      <c r="B18" s="6" t="s">
        <v>32</v>
      </c>
      <c r="C18" s="7">
        <v>44973512</v>
      </c>
      <c r="D18" s="8" t="s">
        <v>17</v>
      </c>
      <c r="E18" s="9">
        <v>10</v>
      </c>
      <c r="F18" s="10"/>
      <c r="G18" s="11">
        <f>F18*1.23</f>
        <v>0</v>
      </c>
      <c r="H18" s="11">
        <f>F18*E18</f>
        <v>0</v>
      </c>
      <c r="I18" s="11">
        <f>G18*E18</f>
        <v>0</v>
      </c>
    </row>
    <row r="19" spans="1:9">
      <c r="A19" s="5">
        <v>14</v>
      </c>
      <c r="B19" s="6" t="s">
        <v>33</v>
      </c>
      <c r="C19" s="7">
        <v>44973511</v>
      </c>
      <c r="D19" s="8" t="s">
        <v>17</v>
      </c>
      <c r="E19" s="9">
        <v>8</v>
      </c>
      <c r="F19" s="10"/>
      <c r="G19" s="11">
        <f>F19*1.23</f>
        <v>0</v>
      </c>
      <c r="H19" s="11">
        <f>F19*E19</f>
        <v>0</v>
      </c>
      <c r="I19" s="11">
        <f>G19*E19</f>
        <v>0</v>
      </c>
    </row>
    <row r="20" spans="1:9">
      <c r="A20" s="5">
        <v>15</v>
      </c>
      <c r="B20" s="6" t="s">
        <v>34</v>
      </c>
      <c r="C20" s="7">
        <v>44973510</v>
      </c>
      <c r="D20" s="8" t="s">
        <v>17</v>
      </c>
      <c r="E20" s="9">
        <v>8</v>
      </c>
      <c r="F20" s="10"/>
      <c r="G20" s="11">
        <f>F20*1.23</f>
        <v>0</v>
      </c>
      <c r="H20" s="11">
        <f>F20*E20</f>
        <v>0</v>
      </c>
      <c r="I20" s="11">
        <f>G20*E20</f>
        <v>0</v>
      </c>
    </row>
    <row r="21" spans="1:9">
      <c r="A21" s="5">
        <v>16</v>
      </c>
      <c r="B21" s="6" t="s">
        <v>35</v>
      </c>
      <c r="C21" s="7">
        <v>44973509</v>
      </c>
      <c r="D21" s="8" t="s">
        <v>17</v>
      </c>
      <c r="E21" s="9">
        <v>8</v>
      </c>
      <c r="F21" s="10"/>
      <c r="G21" s="11">
        <f>F21*1.23</f>
        <v>0</v>
      </c>
      <c r="H21" s="11">
        <f>F21*E21</f>
        <v>0</v>
      </c>
      <c r="I21" s="11">
        <f>G21*E21</f>
        <v>0</v>
      </c>
    </row>
    <row r="22" spans="1:9">
      <c r="A22" s="5">
        <v>17</v>
      </c>
      <c r="B22" s="6" t="s">
        <v>36</v>
      </c>
      <c r="C22" s="7">
        <v>44472603</v>
      </c>
      <c r="D22" s="8" t="s">
        <v>24</v>
      </c>
      <c r="E22" s="9">
        <v>3</v>
      </c>
      <c r="F22" s="10"/>
      <c r="G22" s="11">
        <f>F22*1.23</f>
        <v>0</v>
      </c>
      <c r="H22" s="11">
        <f>F22*E22</f>
        <v>0</v>
      </c>
      <c r="I22" s="11">
        <f>G22*E22</f>
        <v>0</v>
      </c>
    </row>
    <row r="23" spans="1:9" hidden="1">
      <c r="A23" s="22" t="s">
        <v>37</v>
      </c>
      <c r="B23" s="22"/>
      <c r="C23" s="4">
        <v>2</v>
      </c>
      <c r="D23" s="23" t="s">
        <v>38</v>
      </c>
      <c r="E23" s="23"/>
      <c r="F23" s="23"/>
      <c r="G23" s="23"/>
      <c r="H23" s="23"/>
      <c r="I23" s="23"/>
    </row>
    <row r="24" spans="1:9" hidden="1">
      <c r="A24" s="24" t="s">
        <v>39</v>
      </c>
      <c r="B24" s="24"/>
      <c r="C24" s="4">
        <v>3</v>
      </c>
      <c r="D24" s="25" t="s">
        <v>40</v>
      </c>
      <c r="E24" s="25"/>
      <c r="F24" s="25"/>
      <c r="G24" s="25"/>
      <c r="H24" s="25"/>
      <c r="I24" s="25"/>
    </row>
    <row r="25" spans="1:9">
      <c r="A25" s="5">
        <v>18</v>
      </c>
      <c r="B25" s="6" t="s">
        <v>41</v>
      </c>
      <c r="C25" s="12" t="s">
        <v>42</v>
      </c>
      <c r="D25" s="8" t="s">
        <v>12</v>
      </c>
      <c r="E25" s="9">
        <v>5</v>
      </c>
      <c r="F25" s="10"/>
      <c r="G25" s="11">
        <f t="shared" ref="G25:G34" si="6">F25*1.23</f>
        <v>0</v>
      </c>
      <c r="H25" s="11">
        <f t="shared" ref="H25:H34" si="7">F25*E25</f>
        <v>0</v>
      </c>
      <c r="I25" s="11">
        <f t="shared" ref="I25:I34" si="8">G25*E25</f>
        <v>0</v>
      </c>
    </row>
    <row r="26" spans="1:9">
      <c r="A26" s="5">
        <v>19</v>
      </c>
      <c r="B26" s="6" t="s">
        <v>43</v>
      </c>
      <c r="C26" s="12" t="s">
        <v>44</v>
      </c>
      <c r="D26" s="8" t="s">
        <v>12</v>
      </c>
      <c r="E26" s="9">
        <v>5</v>
      </c>
      <c r="F26" s="10"/>
      <c r="G26" s="11">
        <f t="shared" si="6"/>
        <v>0</v>
      </c>
      <c r="H26" s="11">
        <f t="shared" si="7"/>
        <v>0</v>
      </c>
      <c r="I26" s="11">
        <f t="shared" si="8"/>
        <v>0</v>
      </c>
    </row>
    <row r="27" spans="1:9">
      <c r="A27" s="5">
        <v>20</v>
      </c>
      <c r="B27" s="6" t="s">
        <v>45</v>
      </c>
      <c r="C27" s="12" t="s">
        <v>46</v>
      </c>
      <c r="D27" s="8" t="s">
        <v>12</v>
      </c>
      <c r="E27" s="9">
        <v>5</v>
      </c>
      <c r="F27" s="10"/>
      <c r="G27" s="11">
        <f t="shared" si="6"/>
        <v>0</v>
      </c>
      <c r="H27" s="11">
        <f t="shared" si="7"/>
        <v>0</v>
      </c>
      <c r="I27" s="11">
        <f t="shared" si="8"/>
        <v>0</v>
      </c>
    </row>
    <row r="28" spans="1:9">
      <c r="A28" s="5">
        <v>21</v>
      </c>
      <c r="B28" s="6" t="s">
        <v>47</v>
      </c>
      <c r="C28" s="12" t="s">
        <v>48</v>
      </c>
      <c r="D28" s="8" t="s">
        <v>12</v>
      </c>
      <c r="E28" s="9">
        <v>5</v>
      </c>
      <c r="F28" s="10"/>
      <c r="G28" s="11">
        <f t="shared" si="6"/>
        <v>0</v>
      </c>
      <c r="H28" s="11">
        <f t="shared" si="7"/>
        <v>0</v>
      </c>
      <c r="I28" s="11">
        <f t="shared" si="8"/>
        <v>0</v>
      </c>
    </row>
    <row r="29" spans="1:9">
      <c r="A29" s="5">
        <v>22</v>
      </c>
      <c r="B29" s="6" t="s">
        <v>49</v>
      </c>
      <c r="C29" s="12" t="s">
        <v>50</v>
      </c>
      <c r="D29" s="8" t="s">
        <v>24</v>
      </c>
      <c r="E29" s="9">
        <v>3</v>
      </c>
      <c r="F29" s="10"/>
      <c r="G29" s="11">
        <f t="shared" si="6"/>
        <v>0</v>
      </c>
      <c r="H29" s="11">
        <f t="shared" si="7"/>
        <v>0</v>
      </c>
      <c r="I29" s="11">
        <f t="shared" si="8"/>
        <v>0</v>
      </c>
    </row>
    <row r="30" spans="1:9">
      <c r="A30" s="5">
        <v>23</v>
      </c>
      <c r="B30" s="6" t="s">
        <v>51</v>
      </c>
      <c r="C30" s="12" t="s">
        <v>52</v>
      </c>
      <c r="D30" s="8" t="s">
        <v>22</v>
      </c>
      <c r="E30" s="9">
        <v>2</v>
      </c>
      <c r="F30" s="10"/>
      <c r="G30" s="11">
        <f t="shared" si="6"/>
        <v>0</v>
      </c>
      <c r="H30" s="11">
        <f t="shared" si="7"/>
        <v>0</v>
      </c>
      <c r="I30" s="11">
        <f t="shared" si="8"/>
        <v>0</v>
      </c>
    </row>
    <row r="31" spans="1:9">
      <c r="A31" s="5">
        <v>24</v>
      </c>
      <c r="B31" s="6" t="s">
        <v>53</v>
      </c>
      <c r="C31" s="7">
        <v>44059260</v>
      </c>
      <c r="D31" s="8" t="s">
        <v>17</v>
      </c>
      <c r="E31" s="9">
        <v>10</v>
      </c>
      <c r="F31" s="10"/>
      <c r="G31" s="11">
        <f t="shared" si="6"/>
        <v>0</v>
      </c>
      <c r="H31" s="11">
        <f t="shared" si="7"/>
        <v>0</v>
      </c>
      <c r="I31" s="11">
        <f t="shared" si="8"/>
        <v>0</v>
      </c>
    </row>
    <row r="32" spans="1:9">
      <c r="A32" s="5">
        <v>25</v>
      </c>
      <c r="B32" s="6" t="s">
        <v>54</v>
      </c>
      <c r="C32" s="7">
        <v>44059259</v>
      </c>
      <c r="D32" s="13" t="s">
        <v>17</v>
      </c>
      <c r="E32" s="9">
        <v>8</v>
      </c>
      <c r="F32" s="10"/>
      <c r="G32" s="14">
        <f t="shared" si="6"/>
        <v>0</v>
      </c>
      <c r="H32" s="14">
        <f t="shared" si="7"/>
        <v>0</v>
      </c>
      <c r="I32" s="11">
        <f t="shared" si="8"/>
        <v>0</v>
      </c>
    </row>
    <row r="33" spans="1:9">
      <c r="A33" s="5">
        <v>26</v>
      </c>
      <c r="B33" s="6" t="s">
        <v>55</v>
      </c>
      <c r="C33" s="7">
        <v>44059258</v>
      </c>
      <c r="D33" s="8" t="s">
        <v>17</v>
      </c>
      <c r="E33" s="9">
        <v>8</v>
      </c>
      <c r="F33" s="10"/>
      <c r="G33" s="11">
        <f t="shared" si="6"/>
        <v>0</v>
      </c>
      <c r="H33" s="11">
        <f t="shared" si="7"/>
        <v>0</v>
      </c>
      <c r="I33" s="11">
        <f t="shared" si="8"/>
        <v>0</v>
      </c>
    </row>
    <row r="34" spans="1:9">
      <c r="A34" s="5">
        <v>27</v>
      </c>
      <c r="B34" s="6" t="s">
        <v>56</v>
      </c>
      <c r="C34" s="7">
        <v>44059257</v>
      </c>
      <c r="D34" s="8" t="s">
        <v>17</v>
      </c>
      <c r="E34" s="9">
        <v>8</v>
      </c>
      <c r="F34" s="10"/>
      <c r="G34" s="11">
        <f t="shared" si="6"/>
        <v>0</v>
      </c>
      <c r="H34" s="11">
        <f t="shared" si="7"/>
        <v>0</v>
      </c>
      <c r="I34" s="11">
        <f t="shared" si="8"/>
        <v>0</v>
      </c>
    </row>
    <row r="35" spans="1:9" hidden="1">
      <c r="A35" s="22" t="s">
        <v>57</v>
      </c>
      <c r="B35" s="22"/>
      <c r="C35" s="4">
        <v>1</v>
      </c>
      <c r="D35" s="23" t="s">
        <v>58</v>
      </c>
      <c r="E35" s="23"/>
      <c r="F35" s="23"/>
      <c r="G35" s="23"/>
      <c r="H35" s="23"/>
      <c r="I35" s="23"/>
    </row>
    <row r="36" spans="1:9" hidden="1">
      <c r="A36" s="24" t="s">
        <v>59</v>
      </c>
      <c r="B36" s="24"/>
      <c r="C36" s="4">
        <v>1</v>
      </c>
      <c r="D36" s="25" t="s">
        <v>60</v>
      </c>
      <c r="E36" s="25"/>
      <c r="F36" s="25"/>
      <c r="G36" s="25"/>
      <c r="H36" s="25"/>
      <c r="I36" s="25"/>
    </row>
    <row r="37" spans="1:9">
      <c r="A37" s="5">
        <v>28</v>
      </c>
      <c r="B37" s="6" t="s">
        <v>61</v>
      </c>
      <c r="C37" s="12">
        <v>44968301</v>
      </c>
      <c r="D37" s="8" t="s">
        <v>12</v>
      </c>
      <c r="E37" s="9">
        <v>1</v>
      </c>
      <c r="F37" s="10"/>
      <c r="G37" s="11">
        <f t="shared" ref="G37:G41" si="9">F37*1.23</f>
        <v>0</v>
      </c>
      <c r="H37" s="11">
        <f t="shared" ref="H37:H41" si="10">F37*E37</f>
        <v>0</v>
      </c>
      <c r="I37" s="11">
        <f t="shared" ref="I37:I41" si="11">G37*E37</f>
        <v>0</v>
      </c>
    </row>
    <row r="38" spans="1:9">
      <c r="A38" s="5">
        <v>29</v>
      </c>
      <c r="B38" s="6" t="s">
        <v>62</v>
      </c>
      <c r="C38" s="12">
        <v>44494202</v>
      </c>
      <c r="D38" s="8" t="s">
        <v>12</v>
      </c>
      <c r="E38" s="9">
        <v>1</v>
      </c>
      <c r="F38" s="10"/>
      <c r="G38" s="11">
        <f t="shared" si="9"/>
        <v>0</v>
      </c>
      <c r="H38" s="11">
        <f t="shared" si="10"/>
        <v>0</v>
      </c>
      <c r="I38" s="11">
        <f t="shared" si="11"/>
        <v>0</v>
      </c>
    </row>
    <row r="39" spans="1:9">
      <c r="A39" s="5">
        <v>30</v>
      </c>
      <c r="B39" s="6" t="s">
        <v>63</v>
      </c>
      <c r="C39" s="7">
        <v>44469803</v>
      </c>
      <c r="D39" s="8" t="s">
        <v>17</v>
      </c>
      <c r="E39" s="9">
        <v>3</v>
      </c>
      <c r="F39" s="10"/>
      <c r="G39" s="11">
        <f t="shared" si="9"/>
        <v>0</v>
      </c>
      <c r="H39" s="11">
        <f t="shared" si="10"/>
        <v>0</v>
      </c>
      <c r="I39" s="11">
        <f t="shared" si="11"/>
        <v>0</v>
      </c>
    </row>
    <row r="40" spans="1:9">
      <c r="A40" s="5">
        <v>31</v>
      </c>
      <c r="B40" s="6" t="s">
        <v>64</v>
      </c>
      <c r="C40" s="7">
        <v>44469706</v>
      </c>
      <c r="D40" s="8" t="s">
        <v>17</v>
      </c>
      <c r="E40" s="9">
        <v>3</v>
      </c>
      <c r="F40" s="10"/>
      <c r="G40" s="11">
        <f t="shared" si="9"/>
        <v>0</v>
      </c>
      <c r="H40" s="11">
        <f t="shared" si="10"/>
        <v>0</v>
      </c>
      <c r="I40" s="11">
        <f t="shared" si="11"/>
        <v>0</v>
      </c>
    </row>
    <row r="41" spans="1:9">
      <c r="A41" s="5">
        <v>32</v>
      </c>
      <c r="B41" s="6" t="s">
        <v>65</v>
      </c>
      <c r="C41" s="7">
        <v>44469705</v>
      </c>
      <c r="D41" s="8" t="s">
        <v>17</v>
      </c>
      <c r="E41" s="9">
        <v>3</v>
      </c>
      <c r="F41" s="10"/>
      <c r="G41" s="11">
        <f t="shared" si="9"/>
        <v>0</v>
      </c>
      <c r="H41" s="11">
        <f t="shared" si="10"/>
        <v>0</v>
      </c>
      <c r="I41" s="11">
        <f t="shared" si="11"/>
        <v>0</v>
      </c>
    </row>
    <row r="42" spans="1:9">
      <c r="A42" s="5">
        <v>33</v>
      </c>
      <c r="B42" s="6" t="s">
        <v>181</v>
      </c>
      <c r="C42" s="12">
        <v>44059108</v>
      </c>
      <c r="D42" s="8" t="s">
        <v>17</v>
      </c>
      <c r="E42" s="9">
        <v>1</v>
      </c>
      <c r="F42" s="10"/>
      <c r="G42" s="11">
        <f t="shared" ref="G42:G45" si="12">F42*1.23</f>
        <v>0</v>
      </c>
      <c r="H42" s="11">
        <f t="shared" ref="H42:H45" si="13">F42*E42</f>
        <v>0</v>
      </c>
      <c r="I42" s="11">
        <f t="shared" ref="I42:I45" si="14">G42*E42</f>
        <v>0</v>
      </c>
    </row>
    <row r="43" spans="1:9">
      <c r="A43" s="5">
        <v>34</v>
      </c>
      <c r="B43" s="6" t="s">
        <v>182</v>
      </c>
      <c r="C43" s="12">
        <v>44059105</v>
      </c>
      <c r="D43" s="8" t="s">
        <v>17</v>
      </c>
      <c r="E43" s="9">
        <v>1</v>
      </c>
      <c r="F43" s="10"/>
      <c r="G43" s="11">
        <f t="shared" si="12"/>
        <v>0</v>
      </c>
      <c r="H43" s="11">
        <f t="shared" si="13"/>
        <v>0</v>
      </c>
      <c r="I43" s="11">
        <f t="shared" si="14"/>
        <v>0</v>
      </c>
    </row>
    <row r="44" spans="1:9">
      <c r="A44" s="5">
        <v>35</v>
      </c>
      <c r="B44" s="6" t="s">
        <v>183</v>
      </c>
      <c r="C44" s="7">
        <v>44059106</v>
      </c>
      <c r="D44" s="8" t="s">
        <v>17</v>
      </c>
      <c r="E44" s="9">
        <v>3</v>
      </c>
      <c r="F44" s="10"/>
      <c r="G44" s="11">
        <f t="shared" si="12"/>
        <v>0</v>
      </c>
      <c r="H44" s="11">
        <f t="shared" si="13"/>
        <v>0</v>
      </c>
      <c r="I44" s="11">
        <f t="shared" si="14"/>
        <v>0</v>
      </c>
    </row>
    <row r="45" spans="1:9">
      <c r="A45" s="5">
        <v>36</v>
      </c>
      <c r="B45" s="6" t="s">
        <v>184</v>
      </c>
      <c r="C45" s="7">
        <v>44059107</v>
      </c>
      <c r="D45" s="8" t="s">
        <v>17</v>
      </c>
      <c r="E45" s="9">
        <v>3</v>
      </c>
      <c r="F45" s="10"/>
      <c r="G45" s="11">
        <f t="shared" si="12"/>
        <v>0</v>
      </c>
      <c r="H45" s="11">
        <f t="shared" si="13"/>
        <v>0</v>
      </c>
      <c r="I45" s="11">
        <f t="shared" si="14"/>
        <v>0</v>
      </c>
    </row>
    <row r="46" spans="1:9">
      <c r="A46" s="5">
        <v>37</v>
      </c>
      <c r="B46" s="6" t="s">
        <v>185</v>
      </c>
      <c r="C46" s="12" t="s">
        <v>187</v>
      </c>
      <c r="D46" s="8" t="s">
        <v>112</v>
      </c>
      <c r="E46" s="9">
        <v>2</v>
      </c>
      <c r="F46" s="10"/>
      <c r="G46" s="11">
        <f>F46*1.23</f>
        <v>0</v>
      </c>
      <c r="H46" s="11">
        <f>F46*E46</f>
        <v>0</v>
      </c>
      <c r="I46" s="11">
        <f>G46*E46</f>
        <v>0</v>
      </c>
    </row>
    <row r="47" spans="1:9">
      <c r="A47" s="5">
        <v>38</v>
      </c>
      <c r="B47" s="6" t="s">
        <v>186</v>
      </c>
      <c r="C47" s="7" t="s">
        <v>188</v>
      </c>
      <c r="D47" s="8" t="s">
        <v>112</v>
      </c>
      <c r="E47" s="9">
        <v>2</v>
      </c>
      <c r="F47" s="10"/>
      <c r="G47" s="11">
        <f>F47*1.23</f>
        <v>0</v>
      </c>
      <c r="H47" s="11">
        <f>F47*E47</f>
        <v>0</v>
      </c>
      <c r="I47" s="11">
        <f>G47*E47</f>
        <v>0</v>
      </c>
    </row>
    <row r="48" spans="1:9" hidden="1">
      <c r="A48" s="22" t="s">
        <v>66</v>
      </c>
      <c r="B48" s="22"/>
      <c r="C48" s="4">
        <v>2</v>
      </c>
      <c r="D48" s="23" t="s">
        <v>67</v>
      </c>
      <c r="E48" s="23"/>
      <c r="F48" s="23"/>
      <c r="G48" s="23"/>
      <c r="H48" s="23"/>
      <c r="I48" s="23"/>
    </row>
    <row r="49" spans="1:9">
      <c r="A49" s="5">
        <v>39</v>
      </c>
      <c r="B49" s="6" t="s">
        <v>68</v>
      </c>
      <c r="C49" s="7">
        <v>45862822</v>
      </c>
      <c r="D49" s="8" t="s">
        <v>17</v>
      </c>
      <c r="E49" s="9">
        <v>8</v>
      </c>
      <c r="F49" s="10"/>
      <c r="G49" s="11">
        <f t="shared" ref="G49:G58" si="15">F49*1.23</f>
        <v>0</v>
      </c>
      <c r="H49" s="11">
        <f t="shared" ref="H49:H58" si="16">F49*E49</f>
        <v>0</v>
      </c>
      <c r="I49" s="11">
        <f t="shared" ref="I49:I58" si="17">G49*E49</f>
        <v>0</v>
      </c>
    </row>
    <row r="50" spans="1:9">
      <c r="A50" s="5">
        <v>40</v>
      </c>
      <c r="B50" s="6" t="s">
        <v>69</v>
      </c>
      <c r="C50" s="7">
        <v>45862821</v>
      </c>
      <c r="D50" s="8" t="s">
        <v>17</v>
      </c>
      <c r="E50" s="9">
        <v>7</v>
      </c>
      <c r="F50" s="10"/>
      <c r="G50" s="11">
        <f t="shared" si="15"/>
        <v>0</v>
      </c>
      <c r="H50" s="11">
        <f t="shared" si="16"/>
        <v>0</v>
      </c>
      <c r="I50" s="11">
        <f t="shared" si="17"/>
        <v>0</v>
      </c>
    </row>
    <row r="51" spans="1:9">
      <c r="A51" s="5">
        <v>41</v>
      </c>
      <c r="B51" s="6" t="s">
        <v>70</v>
      </c>
      <c r="C51" s="7">
        <v>45862819</v>
      </c>
      <c r="D51" s="8" t="s">
        <v>17</v>
      </c>
      <c r="E51" s="9">
        <v>7</v>
      </c>
      <c r="F51" s="10"/>
      <c r="G51" s="11">
        <f t="shared" si="15"/>
        <v>0</v>
      </c>
      <c r="H51" s="11">
        <f t="shared" si="16"/>
        <v>0</v>
      </c>
      <c r="I51" s="11">
        <f t="shared" si="17"/>
        <v>0</v>
      </c>
    </row>
    <row r="52" spans="1:9">
      <c r="A52" s="5">
        <v>42</v>
      </c>
      <c r="B52" s="6" t="s">
        <v>71</v>
      </c>
      <c r="C52" s="7">
        <v>45862820</v>
      </c>
      <c r="D52" s="8" t="s">
        <v>17</v>
      </c>
      <c r="E52" s="9">
        <v>7</v>
      </c>
      <c r="F52" s="10"/>
      <c r="G52" s="11">
        <f t="shared" si="15"/>
        <v>0</v>
      </c>
      <c r="H52" s="11">
        <f t="shared" si="16"/>
        <v>0</v>
      </c>
      <c r="I52" s="11">
        <f t="shared" si="17"/>
        <v>0</v>
      </c>
    </row>
    <row r="53" spans="1:9">
      <c r="A53" s="5">
        <v>43</v>
      </c>
      <c r="B53" s="6" t="s">
        <v>72</v>
      </c>
      <c r="C53" s="12">
        <v>44848805</v>
      </c>
      <c r="D53" s="8" t="s">
        <v>24</v>
      </c>
      <c r="E53" s="9">
        <v>5</v>
      </c>
      <c r="F53" s="10"/>
      <c r="G53" s="11">
        <f t="shared" si="15"/>
        <v>0</v>
      </c>
      <c r="H53" s="11">
        <f t="shared" si="16"/>
        <v>0</v>
      </c>
      <c r="I53" s="11">
        <f t="shared" si="17"/>
        <v>0</v>
      </c>
    </row>
    <row r="54" spans="1:9">
      <c r="A54" s="5">
        <v>44</v>
      </c>
      <c r="B54" s="6" t="s">
        <v>73</v>
      </c>
      <c r="C54" s="12">
        <v>44846204</v>
      </c>
      <c r="D54" s="8" t="s">
        <v>22</v>
      </c>
      <c r="E54" s="9">
        <v>5</v>
      </c>
      <c r="F54" s="10"/>
      <c r="G54" s="11">
        <f t="shared" si="15"/>
        <v>0</v>
      </c>
      <c r="H54" s="11">
        <f t="shared" si="16"/>
        <v>0</v>
      </c>
      <c r="I54" s="11">
        <f t="shared" si="17"/>
        <v>0</v>
      </c>
    </row>
    <row r="55" spans="1:9">
      <c r="A55" s="5">
        <v>45</v>
      </c>
      <c r="B55" s="6" t="s">
        <v>74</v>
      </c>
      <c r="C55" s="7">
        <v>44844476</v>
      </c>
      <c r="D55" s="8" t="s">
        <v>12</v>
      </c>
      <c r="E55" s="9">
        <v>6</v>
      </c>
      <c r="F55" s="10"/>
      <c r="G55" s="11">
        <f t="shared" si="15"/>
        <v>0</v>
      </c>
      <c r="H55" s="11">
        <f t="shared" si="16"/>
        <v>0</v>
      </c>
      <c r="I55" s="11">
        <f t="shared" si="17"/>
        <v>0</v>
      </c>
    </row>
    <row r="56" spans="1:9">
      <c r="A56" s="5">
        <v>46</v>
      </c>
      <c r="B56" s="6" t="s">
        <v>75</v>
      </c>
      <c r="C56" s="7">
        <v>44844475</v>
      </c>
      <c r="D56" s="8" t="s">
        <v>12</v>
      </c>
      <c r="E56" s="9">
        <v>6</v>
      </c>
      <c r="F56" s="10"/>
      <c r="G56" s="11">
        <f t="shared" si="15"/>
        <v>0</v>
      </c>
      <c r="H56" s="11">
        <f t="shared" si="16"/>
        <v>0</v>
      </c>
      <c r="I56" s="11">
        <f t="shared" si="17"/>
        <v>0</v>
      </c>
    </row>
    <row r="57" spans="1:9">
      <c r="A57" s="5">
        <v>47</v>
      </c>
      <c r="B57" s="6" t="s">
        <v>76</v>
      </c>
      <c r="C57" s="7">
        <v>44844473</v>
      </c>
      <c r="D57" s="8" t="s">
        <v>12</v>
      </c>
      <c r="E57" s="9">
        <v>6</v>
      </c>
      <c r="F57" s="10"/>
      <c r="G57" s="11">
        <f t="shared" si="15"/>
        <v>0</v>
      </c>
      <c r="H57" s="11">
        <f t="shared" si="16"/>
        <v>0</v>
      </c>
      <c r="I57" s="11">
        <f t="shared" si="17"/>
        <v>0</v>
      </c>
    </row>
    <row r="58" spans="1:9">
      <c r="A58" s="5">
        <v>48</v>
      </c>
      <c r="B58" s="6" t="s">
        <v>77</v>
      </c>
      <c r="C58" s="7">
        <v>44844474</v>
      </c>
      <c r="D58" s="8" t="s">
        <v>12</v>
      </c>
      <c r="E58" s="9">
        <v>6</v>
      </c>
      <c r="F58" s="10"/>
      <c r="G58" s="11">
        <f t="shared" si="15"/>
        <v>0</v>
      </c>
      <c r="H58" s="11">
        <f t="shared" si="16"/>
        <v>0</v>
      </c>
      <c r="I58" s="11">
        <f t="shared" si="17"/>
        <v>0</v>
      </c>
    </row>
    <row r="59" spans="1:9" hidden="1">
      <c r="A59" s="22" t="s">
        <v>78</v>
      </c>
      <c r="B59" s="22"/>
      <c r="C59" s="4">
        <v>3</v>
      </c>
      <c r="D59" s="23" t="s">
        <v>79</v>
      </c>
      <c r="E59" s="23"/>
      <c r="F59" s="23"/>
      <c r="G59" s="23"/>
      <c r="H59" s="23"/>
      <c r="I59" s="23"/>
    </row>
    <row r="60" spans="1:9">
      <c r="A60" s="5">
        <v>49</v>
      </c>
      <c r="B60" s="6" t="s">
        <v>80</v>
      </c>
      <c r="C60" s="12">
        <v>45456302</v>
      </c>
      <c r="D60" s="8" t="s">
        <v>12</v>
      </c>
      <c r="E60" s="9">
        <v>6</v>
      </c>
      <c r="F60" s="10"/>
      <c r="G60" s="11">
        <f>F60*1.23</f>
        <v>0</v>
      </c>
      <c r="H60" s="11">
        <f>F60*E60</f>
        <v>0</v>
      </c>
      <c r="I60" s="11">
        <f>G60*E60</f>
        <v>0</v>
      </c>
    </row>
    <row r="61" spans="1:9">
      <c r="A61" s="5">
        <v>50</v>
      </c>
      <c r="B61" s="6" t="s">
        <v>81</v>
      </c>
      <c r="C61" s="12">
        <v>45435104</v>
      </c>
      <c r="D61" s="8" t="s">
        <v>24</v>
      </c>
      <c r="E61" s="9">
        <v>4</v>
      </c>
      <c r="F61" s="10"/>
      <c r="G61" s="11">
        <f>F61*1.23</f>
        <v>0</v>
      </c>
      <c r="H61" s="11">
        <f>F61*E61</f>
        <v>0</v>
      </c>
      <c r="I61" s="11">
        <f>G61*E61</f>
        <v>0</v>
      </c>
    </row>
    <row r="62" spans="1:9">
      <c r="A62" s="5">
        <v>51</v>
      </c>
      <c r="B62" s="6" t="s">
        <v>78</v>
      </c>
      <c r="C62" s="7">
        <v>45460502</v>
      </c>
      <c r="D62" s="8" t="s">
        <v>17</v>
      </c>
      <c r="E62" s="9">
        <v>12</v>
      </c>
      <c r="F62" s="10"/>
      <c r="G62" s="11">
        <f>F62*1.23</f>
        <v>0</v>
      </c>
      <c r="H62" s="11">
        <f>F62*E62</f>
        <v>0</v>
      </c>
      <c r="I62" s="11">
        <f>G62*E62</f>
        <v>0</v>
      </c>
    </row>
    <row r="63" spans="1:9" hidden="1">
      <c r="A63" s="22" t="s">
        <v>82</v>
      </c>
      <c r="B63" s="22"/>
      <c r="C63" s="4">
        <v>1</v>
      </c>
      <c r="D63" s="23" t="s">
        <v>83</v>
      </c>
      <c r="E63" s="23"/>
      <c r="F63" s="23"/>
      <c r="G63" s="23"/>
      <c r="H63" s="23"/>
      <c r="I63" s="23"/>
    </row>
    <row r="64" spans="1:9">
      <c r="A64" s="5">
        <v>52</v>
      </c>
      <c r="B64" s="6" t="s">
        <v>84</v>
      </c>
      <c r="C64" s="12" t="s">
        <v>85</v>
      </c>
      <c r="D64" s="8" t="s">
        <v>24</v>
      </c>
      <c r="E64" s="9">
        <v>1</v>
      </c>
      <c r="F64" s="10"/>
      <c r="G64" s="11">
        <f>F64*1.23</f>
        <v>0</v>
      </c>
      <c r="H64" s="11">
        <f>F64*E64</f>
        <v>0</v>
      </c>
      <c r="I64" s="11">
        <f>G64*E64</f>
        <v>0</v>
      </c>
    </row>
    <row r="65" spans="1:9">
      <c r="A65" s="5">
        <v>53</v>
      </c>
      <c r="B65" s="15" t="s">
        <v>86</v>
      </c>
      <c r="C65" s="16">
        <v>1279201</v>
      </c>
      <c r="D65" s="8" t="s">
        <v>17</v>
      </c>
      <c r="E65" s="9">
        <v>2</v>
      </c>
      <c r="F65" s="10"/>
      <c r="G65" s="11">
        <f t="shared" ref="G65" si="18">F65*1.23</f>
        <v>0</v>
      </c>
      <c r="H65" s="11">
        <f t="shared" ref="H65" si="19">F65*E65</f>
        <v>0</v>
      </c>
      <c r="I65" s="11">
        <f t="shared" ref="I65" si="20">G65*E65</f>
        <v>0</v>
      </c>
    </row>
    <row r="66" spans="1:9" hidden="1">
      <c r="A66" s="22" t="s">
        <v>87</v>
      </c>
      <c r="B66" s="22"/>
      <c r="C66" s="4">
        <v>1</v>
      </c>
      <c r="D66" s="23" t="s">
        <v>88</v>
      </c>
      <c r="E66" s="23"/>
      <c r="F66" s="23"/>
      <c r="G66" s="23"/>
      <c r="H66" s="23"/>
      <c r="I66" s="23"/>
    </row>
    <row r="67" spans="1:9">
      <c r="A67" s="5">
        <v>54</v>
      </c>
      <c r="B67" s="6" t="s">
        <v>89</v>
      </c>
      <c r="C67" s="7" t="s">
        <v>90</v>
      </c>
      <c r="D67" s="8" t="s">
        <v>12</v>
      </c>
      <c r="E67" s="9">
        <v>1</v>
      </c>
      <c r="F67" s="10"/>
      <c r="G67" s="11">
        <f>F67*1.23</f>
        <v>0</v>
      </c>
      <c r="H67" s="11">
        <f>F67*E67</f>
        <v>0</v>
      </c>
      <c r="I67" s="11">
        <f>G67*E67</f>
        <v>0</v>
      </c>
    </row>
    <row r="68" spans="1:9">
      <c r="A68" s="5">
        <v>55</v>
      </c>
      <c r="B68" s="6" t="s">
        <v>91</v>
      </c>
      <c r="C68" s="7" t="s">
        <v>92</v>
      </c>
      <c r="D68" s="8" t="s">
        <v>17</v>
      </c>
      <c r="E68" s="9">
        <v>1</v>
      </c>
      <c r="F68" s="10"/>
      <c r="G68" s="11">
        <f>F68*1.23</f>
        <v>0</v>
      </c>
      <c r="H68" s="11">
        <f>F68*E68</f>
        <v>0</v>
      </c>
      <c r="I68" s="11">
        <f>G68*E68</f>
        <v>0</v>
      </c>
    </row>
    <row r="69" spans="1:9" hidden="1">
      <c r="A69" s="22" t="s">
        <v>93</v>
      </c>
      <c r="B69" s="22"/>
      <c r="C69" s="4">
        <v>7</v>
      </c>
      <c r="D69" s="23" t="s">
        <v>94</v>
      </c>
      <c r="E69" s="23"/>
      <c r="F69" s="23"/>
      <c r="G69" s="23"/>
      <c r="H69" s="23"/>
      <c r="I69" s="23"/>
    </row>
    <row r="70" spans="1:9">
      <c r="A70" s="5">
        <v>56</v>
      </c>
      <c r="B70" s="15" t="s">
        <v>95</v>
      </c>
      <c r="C70" s="16" t="s">
        <v>96</v>
      </c>
      <c r="D70" s="8" t="s">
        <v>17</v>
      </c>
      <c r="E70" s="9">
        <v>6</v>
      </c>
      <c r="F70" s="10"/>
      <c r="G70" s="11">
        <f>F70*1.23</f>
        <v>0</v>
      </c>
      <c r="H70" s="11">
        <f>F70*E70</f>
        <v>0</v>
      </c>
      <c r="I70" s="11">
        <f>G70*E70</f>
        <v>0</v>
      </c>
    </row>
    <row r="71" spans="1:9" hidden="1">
      <c r="A71" s="22" t="s">
        <v>97</v>
      </c>
      <c r="B71" s="22"/>
      <c r="C71" s="4">
        <v>1</v>
      </c>
      <c r="D71" s="23" t="s">
        <v>98</v>
      </c>
      <c r="E71" s="23"/>
      <c r="F71" s="23"/>
      <c r="G71" s="23"/>
      <c r="H71" s="23"/>
      <c r="I71" s="23"/>
    </row>
    <row r="72" spans="1:9">
      <c r="A72" s="5">
        <v>57</v>
      </c>
      <c r="B72" s="6" t="s">
        <v>99</v>
      </c>
      <c r="C72" s="16" t="s">
        <v>100</v>
      </c>
      <c r="D72" s="8" t="s">
        <v>17</v>
      </c>
      <c r="E72" s="9">
        <v>1</v>
      </c>
      <c r="F72" s="10"/>
      <c r="G72" s="11">
        <f>F72*1.23</f>
        <v>0</v>
      </c>
      <c r="H72" s="11">
        <f>F72*E72</f>
        <v>0</v>
      </c>
      <c r="I72" s="11">
        <f>G72*E72</f>
        <v>0</v>
      </c>
    </row>
    <row r="73" spans="1:9" hidden="1">
      <c r="A73" s="22" t="s">
        <v>101</v>
      </c>
      <c r="B73" s="22"/>
      <c r="C73" s="4">
        <v>2</v>
      </c>
      <c r="D73" s="23" t="s">
        <v>102</v>
      </c>
      <c r="E73" s="23"/>
      <c r="F73" s="23"/>
      <c r="G73" s="23"/>
      <c r="H73" s="23"/>
      <c r="I73" s="23"/>
    </row>
    <row r="74" spans="1:9">
      <c r="A74" s="5">
        <v>58</v>
      </c>
      <c r="B74" s="15" t="s">
        <v>103</v>
      </c>
      <c r="C74" s="16" t="s">
        <v>104</v>
      </c>
      <c r="D74" s="8" t="s">
        <v>17</v>
      </c>
      <c r="E74" s="9">
        <v>2</v>
      </c>
      <c r="F74" s="10"/>
      <c r="G74" s="11">
        <f>F74*1.23</f>
        <v>0</v>
      </c>
      <c r="H74" s="11">
        <f>F74*E74</f>
        <v>0</v>
      </c>
      <c r="I74" s="11">
        <f>G74*E74</f>
        <v>0</v>
      </c>
    </row>
    <row r="75" spans="1:9" hidden="1">
      <c r="A75" s="22" t="s">
        <v>105</v>
      </c>
      <c r="B75" s="22"/>
      <c r="C75" s="4">
        <v>1</v>
      </c>
      <c r="D75" s="23" t="s">
        <v>106</v>
      </c>
      <c r="E75" s="23"/>
      <c r="F75" s="23"/>
      <c r="G75" s="23"/>
      <c r="H75" s="23"/>
      <c r="I75" s="23"/>
    </row>
    <row r="76" spans="1:9" hidden="1">
      <c r="A76" s="22" t="s">
        <v>107</v>
      </c>
      <c r="B76" s="22"/>
      <c r="C76" s="4">
        <v>1</v>
      </c>
      <c r="D76" s="23" t="s">
        <v>108</v>
      </c>
      <c r="E76" s="23"/>
      <c r="F76" s="23"/>
      <c r="G76" s="23"/>
      <c r="H76" s="23"/>
      <c r="I76" s="23"/>
    </row>
    <row r="77" spans="1:9">
      <c r="A77" s="5">
        <v>59</v>
      </c>
      <c r="B77" s="6" t="s">
        <v>109</v>
      </c>
      <c r="C77" s="7" t="s">
        <v>110</v>
      </c>
      <c r="D77" s="8" t="s">
        <v>17</v>
      </c>
      <c r="E77" s="9">
        <v>1</v>
      </c>
      <c r="F77" s="10"/>
      <c r="G77" s="11">
        <f>F77*1.23</f>
        <v>0</v>
      </c>
      <c r="H77" s="11">
        <f>F77*E77</f>
        <v>0</v>
      </c>
      <c r="I77" s="11">
        <f>G77*E77</f>
        <v>0</v>
      </c>
    </row>
    <row r="78" spans="1:9" hidden="1">
      <c r="A78" s="22" t="s">
        <v>173</v>
      </c>
      <c r="B78" s="22"/>
      <c r="C78" s="4">
        <v>1</v>
      </c>
      <c r="D78" s="23" t="s">
        <v>111</v>
      </c>
      <c r="E78" s="23"/>
      <c r="F78" s="23"/>
      <c r="G78" s="23"/>
      <c r="H78" s="23"/>
      <c r="I78" s="23"/>
    </row>
    <row r="79" spans="1:9">
      <c r="A79" s="5">
        <v>60</v>
      </c>
      <c r="B79" s="15" t="s">
        <v>175</v>
      </c>
      <c r="C79" s="16" t="s">
        <v>174</v>
      </c>
      <c r="D79" s="8" t="s">
        <v>112</v>
      </c>
      <c r="E79" s="9">
        <v>2</v>
      </c>
      <c r="F79" s="10"/>
      <c r="G79" s="11">
        <f>F79*1.23</f>
        <v>0</v>
      </c>
      <c r="H79" s="11">
        <f>F79*E79</f>
        <v>0</v>
      </c>
      <c r="I79" s="11">
        <f>G79*E79</f>
        <v>0</v>
      </c>
    </row>
    <row r="80" spans="1:9">
      <c r="A80" s="5">
        <v>61</v>
      </c>
      <c r="B80" s="15" t="s">
        <v>176</v>
      </c>
      <c r="C80" s="16" t="s">
        <v>177</v>
      </c>
      <c r="D80" s="8" t="s">
        <v>112</v>
      </c>
      <c r="E80" s="9">
        <v>2</v>
      </c>
      <c r="F80" s="10"/>
      <c r="G80" s="11">
        <f t="shared" ref="G80:G81" si="21">F80*1.23</f>
        <v>0</v>
      </c>
      <c r="H80" s="11">
        <f t="shared" ref="H80:H81" si="22">F80*E80</f>
        <v>0</v>
      </c>
      <c r="I80" s="11">
        <f t="shared" ref="I80:I81" si="23">G80*E80</f>
        <v>0</v>
      </c>
    </row>
    <row r="81" spans="1:9">
      <c r="A81" s="5">
        <v>62</v>
      </c>
      <c r="B81" s="15" t="s">
        <v>178</v>
      </c>
      <c r="C81" s="16" t="s">
        <v>179</v>
      </c>
      <c r="D81" s="8" t="s">
        <v>112</v>
      </c>
      <c r="E81" s="9">
        <v>2</v>
      </c>
      <c r="F81" s="10"/>
      <c r="G81" s="11">
        <f t="shared" si="21"/>
        <v>0</v>
      </c>
      <c r="H81" s="11">
        <f t="shared" si="22"/>
        <v>0</v>
      </c>
      <c r="I81" s="11">
        <f t="shared" si="23"/>
        <v>0</v>
      </c>
    </row>
    <row r="82" spans="1:9">
      <c r="A82" s="5">
        <v>63</v>
      </c>
      <c r="B82" s="15" t="s">
        <v>189</v>
      </c>
      <c r="C82" s="16" t="s">
        <v>190</v>
      </c>
      <c r="D82" s="8" t="s">
        <v>112</v>
      </c>
      <c r="E82" s="9">
        <v>2</v>
      </c>
      <c r="F82" s="10"/>
      <c r="G82" s="11">
        <f>F82*1.23</f>
        <v>0</v>
      </c>
      <c r="H82" s="11">
        <f>F82*E82</f>
        <v>0</v>
      </c>
      <c r="I82" s="11">
        <f>G82*E82</f>
        <v>0</v>
      </c>
    </row>
    <row r="83" spans="1:9" hidden="1">
      <c r="A83" s="22" t="s">
        <v>113</v>
      </c>
      <c r="B83" s="22"/>
      <c r="C83" s="4">
        <v>1</v>
      </c>
      <c r="D83" s="23" t="s">
        <v>114</v>
      </c>
      <c r="E83" s="23"/>
      <c r="F83" s="23"/>
      <c r="G83" s="23"/>
      <c r="H83" s="23"/>
      <c r="I83" s="23"/>
    </row>
    <row r="84" spans="1:9">
      <c r="A84" s="5">
        <v>64</v>
      </c>
      <c r="B84" s="6" t="s">
        <v>115</v>
      </c>
      <c r="C84" s="7" t="s">
        <v>116</v>
      </c>
      <c r="D84" s="8" t="s">
        <v>112</v>
      </c>
      <c r="E84" s="9">
        <v>3</v>
      </c>
      <c r="F84" s="10"/>
      <c r="G84" s="11">
        <f>F84*1.23</f>
        <v>0</v>
      </c>
      <c r="H84" s="11">
        <f>F84*E84</f>
        <v>0</v>
      </c>
      <c r="I84" s="11">
        <f>G84*E84</f>
        <v>0</v>
      </c>
    </row>
    <row r="85" spans="1:9">
      <c r="A85" s="5">
        <v>65</v>
      </c>
      <c r="B85" s="6" t="s">
        <v>117</v>
      </c>
      <c r="C85" s="7" t="s">
        <v>118</v>
      </c>
      <c r="D85" s="8" t="s">
        <v>112</v>
      </c>
      <c r="E85" s="9">
        <v>3</v>
      </c>
      <c r="F85" s="10"/>
      <c r="G85" s="11">
        <f>F85*1.23</f>
        <v>0</v>
      </c>
      <c r="H85" s="11">
        <f>F85*E85</f>
        <v>0</v>
      </c>
      <c r="I85" s="11">
        <f>G85*E85</f>
        <v>0</v>
      </c>
    </row>
    <row r="86" spans="1:9" hidden="1">
      <c r="A86" s="22" t="s">
        <v>119</v>
      </c>
      <c r="B86" s="22"/>
      <c r="C86" s="4">
        <v>2</v>
      </c>
      <c r="D86" s="23" t="s">
        <v>120</v>
      </c>
      <c r="E86" s="23"/>
      <c r="F86" s="23"/>
      <c r="G86" s="23"/>
      <c r="H86" s="23"/>
      <c r="I86" s="23"/>
    </row>
    <row r="87" spans="1:9">
      <c r="A87" s="5">
        <v>66</v>
      </c>
      <c r="B87" s="6" t="s">
        <v>121</v>
      </c>
      <c r="C87" s="7" t="s">
        <v>122</v>
      </c>
      <c r="D87" s="8" t="s">
        <v>112</v>
      </c>
      <c r="E87" s="9">
        <v>8</v>
      </c>
      <c r="F87" s="10"/>
      <c r="G87" s="11">
        <f>F87*1.23</f>
        <v>0</v>
      </c>
      <c r="H87" s="11">
        <f>F87*E87</f>
        <v>0</v>
      </c>
      <c r="I87" s="11">
        <f>G87*E87</f>
        <v>0</v>
      </c>
    </row>
    <row r="88" spans="1:9">
      <c r="A88" s="5">
        <v>67</v>
      </c>
      <c r="B88" s="6" t="s">
        <v>123</v>
      </c>
      <c r="C88" s="7" t="s">
        <v>124</v>
      </c>
      <c r="D88" s="8" t="s">
        <v>112</v>
      </c>
      <c r="E88" s="9">
        <v>4</v>
      </c>
      <c r="F88" s="10"/>
      <c r="G88" s="11">
        <f>F88*1.23</f>
        <v>0</v>
      </c>
      <c r="H88" s="11">
        <f>F88*E88</f>
        <v>0</v>
      </c>
      <c r="I88" s="11">
        <f>G88*E88</f>
        <v>0</v>
      </c>
    </row>
    <row r="89" spans="1:9">
      <c r="A89" s="5">
        <v>68</v>
      </c>
      <c r="B89" s="6" t="s">
        <v>125</v>
      </c>
      <c r="C89" s="7" t="s">
        <v>126</v>
      </c>
      <c r="D89" s="8" t="s">
        <v>112</v>
      </c>
      <c r="E89" s="9">
        <v>4</v>
      </c>
      <c r="F89" s="10"/>
      <c r="G89" s="11">
        <f>F89*1.23</f>
        <v>0</v>
      </c>
      <c r="H89" s="11">
        <f>F89*E89</f>
        <v>0</v>
      </c>
      <c r="I89" s="11">
        <f>G89*E89</f>
        <v>0</v>
      </c>
    </row>
    <row r="90" spans="1:9">
      <c r="A90" s="5">
        <v>69</v>
      </c>
      <c r="B90" s="6" t="s">
        <v>127</v>
      </c>
      <c r="C90" s="7" t="s">
        <v>128</v>
      </c>
      <c r="D90" s="8" t="s">
        <v>112</v>
      </c>
      <c r="E90" s="9">
        <v>4</v>
      </c>
      <c r="F90" s="10"/>
      <c r="G90" s="11">
        <f>F90*1.23</f>
        <v>0</v>
      </c>
      <c r="H90" s="11">
        <f>F90*E90</f>
        <v>0</v>
      </c>
      <c r="I90" s="11">
        <f>G90*E90</f>
        <v>0</v>
      </c>
    </row>
    <row r="91" spans="1:9" hidden="1">
      <c r="A91" s="22" t="s">
        <v>129</v>
      </c>
      <c r="B91" s="22"/>
      <c r="C91" s="4">
        <v>1</v>
      </c>
      <c r="D91" s="23" t="s">
        <v>108</v>
      </c>
      <c r="E91" s="23"/>
      <c r="F91" s="23"/>
      <c r="G91" s="23"/>
      <c r="H91" s="23"/>
      <c r="I91" s="23"/>
    </row>
    <row r="92" spans="1:9">
      <c r="A92" s="5">
        <v>70</v>
      </c>
      <c r="B92" s="6" t="s">
        <v>130</v>
      </c>
      <c r="C92" s="7" t="s">
        <v>131</v>
      </c>
      <c r="D92" s="8" t="s">
        <v>112</v>
      </c>
      <c r="E92" s="9">
        <v>2</v>
      </c>
      <c r="F92" s="10"/>
      <c r="G92" s="11">
        <f>F92*1.23</f>
        <v>0</v>
      </c>
      <c r="H92" s="11">
        <f>F92*E92</f>
        <v>0</v>
      </c>
      <c r="I92" s="11">
        <f>G92*E92</f>
        <v>0</v>
      </c>
    </row>
    <row r="93" spans="1:9">
      <c r="A93" s="5">
        <v>71</v>
      </c>
      <c r="B93" s="6" t="s">
        <v>132</v>
      </c>
      <c r="C93" s="7" t="s">
        <v>133</v>
      </c>
      <c r="D93" s="8" t="s">
        <v>112</v>
      </c>
      <c r="E93" s="9">
        <v>3</v>
      </c>
      <c r="F93" s="10"/>
      <c r="G93" s="11">
        <f>F93*1.23</f>
        <v>0</v>
      </c>
      <c r="H93" s="11">
        <f>F93*E93</f>
        <v>0</v>
      </c>
      <c r="I93" s="11">
        <f>G93*E93</f>
        <v>0</v>
      </c>
    </row>
    <row r="94" spans="1:9">
      <c r="A94" s="5">
        <v>72</v>
      </c>
      <c r="B94" s="6" t="s">
        <v>134</v>
      </c>
      <c r="C94" s="7" t="s">
        <v>135</v>
      </c>
      <c r="D94" s="8" t="s">
        <v>112</v>
      </c>
      <c r="E94" s="9">
        <v>2</v>
      </c>
      <c r="F94" s="10"/>
      <c r="G94" s="11">
        <f>F94*1.23</f>
        <v>0</v>
      </c>
      <c r="H94" s="11">
        <f>F94*E94</f>
        <v>0</v>
      </c>
      <c r="I94" s="11">
        <f>G94*E94</f>
        <v>0</v>
      </c>
    </row>
    <row r="95" spans="1:9">
      <c r="A95" s="5">
        <v>73</v>
      </c>
      <c r="B95" s="6" t="s">
        <v>136</v>
      </c>
      <c r="C95" s="7" t="s">
        <v>137</v>
      </c>
      <c r="D95" s="8" t="s">
        <v>112</v>
      </c>
      <c r="E95" s="9">
        <v>2</v>
      </c>
      <c r="F95" s="10"/>
      <c r="G95" s="11">
        <f>F95*1.23</f>
        <v>0</v>
      </c>
      <c r="H95" s="11">
        <f>F95*E95</f>
        <v>0</v>
      </c>
      <c r="I95" s="11">
        <f>G95*E95</f>
        <v>0</v>
      </c>
    </row>
    <row r="96" spans="1:9" hidden="1">
      <c r="A96" s="22" t="s">
        <v>138</v>
      </c>
      <c r="B96" s="22"/>
      <c r="C96" s="4">
        <v>1</v>
      </c>
      <c r="D96" s="23" t="s">
        <v>28</v>
      </c>
      <c r="E96" s="23"/>
      <c r="F96" s="23"/>
      <c r="G96" s="23"/>
      <c r="H96" s="23"/>
      <c r="I96" s="23"/>
    </row>
    <row r="97" spans="1:9">
      <c r="A97" s="5">
        <v>74</v>
      </c>
      <c r="B97" s="6" t="s">
        <v>139</v>
      </c>
      <c r="C97" s="7" t="s">
        <v>140</v>
      </c>
      <c r="D97" s="8" t="s">
        <v>141</v>
      </c>
      <c r="E97" s="9">
        <v>1</v>
      </c>
      <c r="F97" s="10"/>
      <c r="G97" s="11">
        <f t="shared" ref="G97:G103" si="24">F97*1.23</f>
        <v>0</v>
      </c>
      <c r="H97" s="11">
        <f t="shared" ref="H97:H103" si="25">F97*E97</f>
        <v>0</v>
      </c>
      <c r="I97" s="11">
        <f t="shared" ref="I97:I103" si="26">G97*E97</f>
        <v>0</v>
      </c>
    </row>
    <row r="98" spans="1:9">
      <c r="A98" s="5">
        <v>75</v>
      </c>
      <c r="B98" s="6" t="s">
        <v>142</v>
      </c>
      <c r="C98" s="7" t="s">
        <v>143</v>
      </c>
      <c r="D98" s="8" t="s">
        <v>112</v>
      </c>
      <c r="E98" s="9">
        <v>2</v>
      </c>
      <c r="F98" s="10"/>
      <c r="G98" s="11">
        <f t="shared" si="24"/>
        <v>0</v>
      </c>
      <c r="H98" s="11">
        <f t="shared" si="25"/>
        <v>0</v>
      </c>
      <c r="I98" s="11">
        <f t="shared" si="26"/>
        <v>0</v>
      </c>
    </row>
    <row r="99" spans="1:9">
      <c r="A99" s="5">
        <v>76</v>
      </c>
      <c r="B99" s="6" t="s">
        <v>144</v>
      </c>
      <c r="C99" s="7" t="s">
        <v>145</v>
      </c>
      <c r="D99" s="8" t="s">
        <v>112</v>
      </c>
      <c r="E99" s="9">
        <v>2</v>
      </c>
      <c r="F99" s="10"/>
      <c r="G99" s="11">
        <f t="shared" si="24"/>
        <v>0</v>
      </c>
      <c r="H99" s="11">
        <f t="shared" si="25"/>
        <v>0</v>
      </c>
      <c r="I99" s="11">
        <f t="shared" si="26"/>
        <v>0</v>
      </c>
    </row>
    <row r="100" spans="1:9">
      <c r="A100" s="5">
        <v>77</v>
      </c>
      <c r="B100" s="6" t="s">
        <v>146</v>
      </c>
      <c r="C100" s="7" t="s">
        <v>147</v>
      </c>
      <c r="D100" s="8" t="s">
        <v>112</v>
      </c>
      <c r="E100" s="9">
        <v>2</v>
      </c>
      <c r="F100" s="10"/>
      <c r="G100" s="11">
        <f t="shared" si="24"/>
        <v>0</v>
      </c>
      <c r="H100" s="11">
        <f t="shared" si="25"/>
        <v>0</v>
      </c>
      <c r="I100" s="11">
        <f t="shared" si="26"/>
        <v>0</v>
      </c>
    </row>
    <row r="101" spans="1:9">
      <c r="A101" s="5">
        <v>78</v>
      </c>
      <c r="B101" s="6" t="s">
        <v>148</v>
      </c>
      <c r="C101" s="7" t="s">
        <v>149</v>
      </c>
      <c r="D101" s="8" t="s">
        <v>112</v>
      </c>
      <c r="E101" s="9">
        <v>4</v>
      </c>
      <c r="F101" s="10"/>
      <c r="G101" s="11">
        <f t="shared" si="24"/>
        <v>0</v>
      </c>
      <c r="H101" s="11">
        <f t="shared" si="25"/>
        <v>0</v>
      </c>
      <c r="I101" s="11">
        <f t="shared" si="26"/>
        <v>0</v>
      </c>
    </row>
    <row r="102" spans="1:9">
      <c r="A102" s="5">
        <v>79</v>
      </c>
      <c r="B102" s="6" t="s">
        <v>150</v>
      </c>
      <c r="C102" s="7" t="s">
        <v>151</v>
      </c>
      <c r="D102" s="8" t="s">
        <v>112</v>
      </c>
      <c r="E102" s="9">
        <v>2</v>
      </c>
      <c r="F102" s="10"/>
      <c r="G102" s="11">
        <f t="shared" si="24"/>
        <v>0</v>
      </c>
      <c r="H102" s="11">
        <f t="shared" si="25"/>
        <v>0</v>
      </c>
      <c r="I102" s="11">
        <f t="shared" si="26"/>
        <v>0</v>
      </c>
    </row>
    <row r="103" spans="1:9">
      <c r="A103" s="5">
        <v>80</v>
      </c>
      <c r="B103" s="6" t="s">
        <v>152</v>
      </c>
      <c r="C103" s="7" t="s">
        <v>153</v>
      </c>
      <c r="D103" s="8" t="s">
        <v>154</v>
      </c>
      <c r="E103" s="9">
        <v>1</v>
      </c>
      <c r="F103" s="10"/>
      <c r="G103" s="11">
        <f t="shared" si="24"/>
        <v>0</v>
      </c>
      <c r="H103" s="11">
        <f t="shared" si="25"/>
        <v>0</v>
      </c>
      <c r="I103" s="11">
        <f t="shared" si="26"/>
        <v>0</v>
      </c>
    </row>
    <row r="104" spans="1:9" hidden="1">
      <c r="A104" s="22" t="s">
        <v>155</v>
      </c>
      <c r="B104" s="22"/>
      <c r="C104" s="4">
        <v>1</v>
      </c>
      <c r="D104" s="23" t="s">
        <v>156</v>
      </c>
      <c r="E104" s="23"/>
      <c r="F104" s="23"/>
      <c r="G104" s="23"/>
      <c r="H104" s="23"/>
      <c r="I104" s="23"/>
    </row>
    <row r="105" spans="1:9">
      <c r="A105" s="5">
        <v>81</v>
      </c>
      <c r="B105" s="6" t="s">
        <v>157</v>
      </c>
      <c r="C105" s="7" t="s">
        <v>158</v>
      </c>
      <c r="D105" s="8" t="s">
        <v>154</v>
      </c>
      <c r="E105" s="9">
        <v>1</v>
      </c>
      <c r="F105" s="10"/>
      <c r="G105" s="11">
        <f t="shared" ref="G105:G111" si="27">F105*1.23</f>
        <v>0</v>
      </c>
      <c r="H105" s="11">
        <f t="shared" ref="H105:H111" si="28">F105*E105</f>
        <v>0</v>
      </c>
      <c r="I105" s="11">
        <f t="shared" ref="I105:I111" si="29">G105*E105</f>
        <v>0</v>
      </c>
    </row>
    <row r="106" spans="1:9">
      <c r="A106" s="5">
        <v>82</v>
      </c>
      <c r="B106" s="6" t="s">
        <v>159</v>
      </c>
      <c r="C106" s="7" t="s">
        <v>160</v>
      </c>
      <c r="D106" s="8" t="s">
        <v>141</v>
      </c>
      <c r="E106" s="9">
        <v>1</v>
      </c>
      <c r="F106" s="10"/>
      <c r="G106" s="11">
        <f t="shared" si="27"/>
        <v>0</v>
      </c>
      <c r="H106" s="11">
        <f t="shared" si="28"/>
        <v>0</v>
      </c>
      <c r="I106" s="11">
        <f t="shared" si="29"/>
        <v>0</v>
      </c>
    </row>
    <row r="107" spans="1:9">
      <c r="A107" s="5">
        <v>83</v>
      </c>
      <c r="B107" s="6" t="s">
        <v>161</v>
      </c>
      <c r="C107" s="7" t="s">
        <v>162</v>
      </c>
      <c r="D107" s="8" t="s">
        <v>112</v>
      </c>
      <c r="E107" s="9">
        <v>2</v>
      </c>
      <c r="F107" s="10"/>
      <c r="G107" s="11">
        <f t="shared" si="27"/>
        <v>0</v>
      </c>
      <c r="H107" s="11">
        <f t="shared" si="28"/>
        <v>0</v>
      </c>
      <c r="I107" s="11">
        <f t="shared" si="29"/>
        <v>0</v>
      </c>
    </row>
    <row r="108" spans="1:9">
      <c r="A108" s="5">
        <v>84</v>
      </c>
      <c r="B108" s="6" t="s">
        <v>163</v>
      </c>
      <c r="C108" s="7" t="s">
        <v>164</v>
      </c>
      <c r="D108" s="8" t="s">
        <v>112</v>
      </c>
      <c r="E108" s="9">
        <v>2</v>
      </c>
      <c r="F108" s="10"/>
      <c r="G108" s="11">
        <f t="shared" si="27"/>
        <v>0</v>
      </c>
      <c r="H108" s="11">
        <f t="shared" si="28"/>
        <v>0</v>
      </c>
      <c r="I108" s="11">
        <f t="shared" si="29"/>
        <v>0</v>
      </c>
    </row>
    <row r="109" spans="1:9">
      <c r="A109" s="5">
        <v>85</v>
      </c>
      <c r="B109" s="6" t="s">
        <v>165</v>
      </c>
      <c r="C109" s="7" t="s">
        <v>166</v>
      </c>
      <c r="D109" s="8" t="s">
        <v>112</v>
      </c>
      <c r="E109" s="9">
        <v>2</v>
      </c>
      <c r="F109" s="10"/>
      <c r="G109" s="11">
        <f t="shared" si="27"/>
        <v>0</v>
      </c>
      <c r="H109" s="11">
        <f t="shared" si="28"/>
        <v>0</v>
      </c>
      <c r="I109" s="11">
        <f t="shared" si="29"/>
        <v>0</v>
      </c>
    </row>
    <row r="110" spans="1:9">
      <c r="A110" s="5">
        <v>86</v>
      </c>
      <c r="B110" s="6" t="s">
        <v>167</v>
      </c>
      <c r="C110" s="7" t="s">
        <v>168</v>
      </c>
      <c r="D110" s="8" t="s">
        <v>112</v>
      </c>
      <c r="E110" s="9">
        <v>2</v>
      </c>
      <c r="F110" s="10"/>
      <c r="G110" s="11">
        <f t="shared" si="27"/>
        <v>0</v>
      </c>
      <c r="H110" s="11">
        <f t="shared" si="28"/>
        <v>0</v>
      </c>
      <c r="I110" s="11">
        <f t="shared" si="29"/>
        <v>0</v>
      </c>
    </row>
    <row r="111" spans="1:9">
      <c r="A111" s="5">
        <v>87</v>
      </c>
      <c r="B111" s="6" t="s">
        <v>169</v>
      </c>
      <c r="C111" s="7" t="s">
        <v>170</v>
      </c>
      <c r="D111" s="8" t="s">
        <v>112</v>
      </c>
      <c r="E111" s="9">
        <v>2</v>
      </c>
      <c r="F111" s="10"/>
      <c r="G111" s="11">
        <f t="shared" si="27"/>
        <v>0</v>
      </c>
      <c r="H111" s="11">
        <f t="shared" si="28"/>
        <v>0</v>
      </c>
      <c r="I111" s="11">
        <f t="shared" si="29"/>
        <v>0</v>
      </c>
    </row>
    <row r="112" spans="1:9">
      <c r="A112" s="17"/>
      <c r="B112" s="18"/>
      <c r="C112" s="19"/>
      <c r="D112" s="20"/>
      <c r="E112" s="26" t="s">
        <v>171</v>
      </c>
      <c r="F112" s="26"/>
      <c r="G112" s="21"/>
      <c r="H112" s="27">
        <f>SUM(H4:H111)</f>
        <v>0</v>
      </c>
      <c r="I112" s="27"/>
    </row>
    <row r="113" spans="1:9">
      <c r="A113" s="17"/>
      <c r="B113" s="18"/>
      <c r="C113" s="19"/>
      <c r="D113" s="20"/>
      <c r="E113" s="26" t="s">
        <v>172</v>
      </c>
      <c r="F113" s="26"/>
      <c r="G113" s="18"/>
      <c r="H113" s="27">
        <f>SUM(I4:I111)</f>
        <v>0</v>
      </c>
      <c r="I113" s="27"/>
    </row>
  </sheetData>
  <sheetProtection algorithmName="SHA-512" hashValue="C1oFpwzFyJOEWBocTt9MZWqC75PwwPt4AYuH9LDsHUVWTOFQYpdddquM2Un8q7xVAlV98ilbYi5Begw5UJaB9Q==" saltValue="0descCp/i2nhZg17FO2kbA==" spinCount="100000" sheet="1" objects="1" scenarios="1"/>
  <mergeCells count="50">
    <mergeCell ref="E112:F112"/>
    <mergeCell ref="H112:I112"/>
    <mergeCell ref="E113:F113"/>
    <mergeCell ref="H113:I113"/>
    <mergeCell ref="A91:B91"/>
    <mergeCell ref="D91:I91"/>
    <mergeCell ref="A96:B96"/>
    <mergeCell ref="D96:I96"/>
    <mergeCell ref="A104:B104"/>
    <mergeCell ref="D104:I104"/>
    <mergeCell ref="A78:B78"/>
    <mergeCell ref="D78:I78"/>
    <mergeCell ref="A83:B83"/>
    <mergeCell ref="D83:I83"/>
    <mergeCell ref="A86:B86"/>
    <mergeCell ref="D86:I86"/>
    <mergeCell ref="A75:B75"/>
    <mergeCell ref="D75:I75"/>
    <mergeCell ref="A76:B76"/>
    <mergeCell ref="D76:I76"/>
    <mergeCell ref="A69:B69"/>
    <mergeCell ref="D69:I69"/>
    <mergeCell ref="A71:B71"/>
    <mergeCell ref="D71:I71"/>
    <mergeCell ref="A73:B73"/>
    <mergeCell ref="D73:I73"/>
    <mergeCell ref="A59:B59"/>
    <mergeCell ref="D59:I59"/>
    <mergeCell ref="A63:B63"/>
    <mergeCell ref="D63:I63"/>
    <mergeCell ref="A66:B66"/>
    <mergeCell ref="D66:I66"/>
    <mergeCell ref="A35:B35"/>
    <mergeCell ref="D35:I35"/>
    <mergeCell ref="A36:B36"/>
    <mergeCell ref="D36:I36"/>
    <mergeCell ref="A48:B48"/>
    <mergeCell ref="D48:I48"/>
    <mergeCell ref="A15:B15"/>
    <mergeCell ref="D15:I15"/>
    <mergeCell ref="A23:B23"/>
    <mergeCell ref="D23:I23"/>
    <mergeCell ref="A24:B24"/>
    <mergeCell ref="D24:I24"/>
    <mergeCell ref="A2:B2"/>
    <mergeCell ref="D2:I2"/>
    <mergeCell ref="A3:B3"/>
    <mergeCell ref="D3:I3"/>
    <mergeCell ref="A14:B14"/>
    <mergeCell ref="D14:I1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2021-10-07T06:54:44Z</dcterms:created>
  <dcterms:modified xsi:type="dcterms:W3CDTF">2021-10-12T12:17:47Z</dcterms:modified>
</cp:coreProperties>
</file>