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36\firma\JRP\INWESTYCJE\DOM asfalty\PRZETARG\"/>
    </mc:Choice>
  </mc:AlternateContent>
  <xr:revisionPtr revIDLastSave="0" documentId="13_ncr:1_{F1C333B6-ED88-4B9A-A54B-41166E91C5BD}" xr6:coauthVersionLast="47" xr6:coauthVersionMax="47" xr10:uidLastSave="{00000000-0000-0000-0000-000000000000}"/>
  <bookViews>
    <workbookView xWindow="-28920" yWindow="-120" windowWidth="29040" windowHeight="17640" xr2:uid="{92CA7E33-E595-4E30-8350-B9FBC4BEF86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5" i="1" s="1"/>
  <c r="F17" i="1" s="1"/>
  <c r="C15" i="1"/>
  <c r="F15" i="1" s="1"/>
  <c r="F7" i="1" l="1"/>
  <c r="C12" i="1"/>
  <c r="F12" i="1" s="1"/>
  <c r="C9" i="1"/>
  <c r="F9" i="1" s="1"/>
  <c r="C13" i="1" l="1"/>
  <c r="F13" i="1" s="1"/>
  <c r="C8" i="1"/>
  <c r="F8" i="1" s="1"/>
  <c r="F4" i="1"/>
  <c r="C10" i="1"/>
  <c r="F10" i="1" s="1"/>
</calcChain>
</file>

<file path=xl/sharedStrings.xml><?xml version="1.0" encoding="utf-8"?>
<sst xmlns="http://schemas.openxmlformats.org/spreadsheetml/2006/main" count="33" uniqueCount="24">
  <si>
    <t>m2</t>
  </si>
  <si>
    <t>Podbudowa z kruszywa łamanego 0 - 31,5 mm o grubości 5cm</t>
  </si>
  <si>
    <t>Warstwa wiążąca 5 cm z mieszanki asfaltowej AC 16W</t>
  </si>
  <si>
    <t>m</t>
  </si>
  <si>
    <t>plac</t>
  </si>
  <si>
    <t>chodniki</t>
  </si>
  <si>
    <t>RAZEM</t>
  </si>
  <si>
    <t>jednostka</t>
  </si>
  <si>
    <t>wartość</t>
  </si>
  <si>
    <t>rozbiórki</t>
  </si>
  <si>
    <t>I</t>
  </si>
  <si>
    <t>Remont nawierzchni placów i chodników na terenie Działu Oczyszczania Miasta w Jaworznie przy ul. Galmany 1</t>
  </si>
  <si>
    <t>Opis</t>
  </si>
  <si>
    <t>cena jednostkowa</t>
  </si>
  <si>
    <t>ilość</t>
  </si>
  <si>
    <t>II</t>
  </si>
  <si>
    <t>III</t>
  </si>
  <si>
    <t>krawężnik  drogowy na ławie</t>
  </si>
  <si>
    <t>plac postojowy</t>
  </si>
  <si>
    <t>uzupełnienie warstwa ścieralna 5 cm z mieszanki asfaltowej AC 11S</t>
  </si>
  <si>
    <t>IV</t>
  </si>
  <si>
    <t>Warstwa ścieralna 5 cm z mieszanki asfaltowej AC 11S</t>
  </si>
  <si>
    <t>Rozbiórka nawierzchni bitumicznych z wywozem i utylizacją materiału z rozbiórki - warstwa gr 7-10cm</t>
  </si>
  <si>
    <t>Rozbiórka nawierzchni z elemenów betonowych z wywozem i utylizacją materiału z rozbiórki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</si>
</sst>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 &quot;#,##0.00&quot;      &quot;;&quot;-&quot;#,##0.00&quot;      &quot;;&quot; -&quot;#&quot;      &quot;;&quot; &quot;@&quot; 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Microsoft Sans Serif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000000"/>
      <name val="Microsoft Sans Serif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/>
  </cellStyleXfs>
  <cellXfs count="27">
    <xf numFmtId="0" fontId="0" fillId="0" borderId="0" xfId="0"/>
    <xf numFmtId="4" fontId="5" fillId="0" borderId="0" xfId="2" applyNumberFormat="1" applyFont="1" applyAlignment="1">
      <alignment horizontal="center" vertical="center" wrapText="1"/>
    </xf>
    <xf numFmtId="164" fontId="5" fillId="0" borderId="0" xfId="2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shrinkToFit="1"/>
    </xf>
    <xf numFmtId="43" fontId="6" fillId="0" borderId="0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22" fontId="3" fillId="0" borderId="0" xfId="0" applyNumberFormat="1" applyFont="1" applyAlignment="1">
      <alignment horizontal="left" vertical="center" wrapText="1" shrinkToFit="1"/>
    </xf>
    <xf numFmtId="22" fontId="7" fillId="0" borderId="0" xfId="0" applyNumberFormat="1" applyFont="1" applyAlignment="1">
      <alignment horizontal="left" vertical="center" wrapText="1" shrinkToFit="1"/>
    </xf>
    <xf numFmtId="43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left" vertical="center" wrapText="1" shrinkToFit="1"/>
    </xf>
    <xf numFmtId="4" fontId="5" fillId="2" borderId="1" xfId="2" applyNumberFormat="1" applyFont="1" applyFill="1" applyBorder="1" applyAlignment="1">
      <alignment horizontal="center" vertical="center" wrapText="1"/>
    </xf>
    <xf numFmtId="164" fontId="5" fillId="2" borderId="1" xfId="2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right" vertical="center" wrapText="1"/>
    </xf>
    <xf numFmtId="22" fontId="5" fillId="0" borderId="1" xfId="0" applyNumberFormat="1" applyFont="1" applyBorder="1" applyAlignment="1">
      <alignment horizontal="left" vertical="center" wrapText="1" shrinkToFit="1"/>
    </xf>
    <xf numFmtId="4" fontId="5" fillId="0" borderId="1" xfId="2" applyNumberFormat="1" applyFont="1" applyBorder="1" applyAlignment="1">
      <alignment horizontal="center" vertical="center" wrapText="1"/>
    </xf>
    <xf numFmtId="164" fontId="5" fillId="0" borderId="1" xfId="2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shrinkToFit="1"/>
    </xf>
    <xf numFmtId="43" fontId="6" fillId="0" borderId="1" xfId="1" applyFont="1" applyFill="1" applyBorder="1" applyAlignment="1">
      <alignment horizontal="right" vertical="center" wrapText="1"/>
    </xf>
    <xf numFmtId="49" fontId="5" fillId="0" borderId="1" xfId="2" applyNumberFormat="1" applyFont="1" applyBorder="1" applyAlignment="1">
      <alignment horizontal="left" vertical="center" wrapText="1" shrinkToFit="1"/>
    </xf>
    <xf numFmtId="22" fontId="9" fillId="2" borderId="1" xfId="0" applyNumberFormat="1" applyFont="1" applyFill="1" applyBorder="1" applyAlignment="1">
      <alignment horizontal="left" vertical="top" wrapText="1" shrinkToFit="1"/>
    </xf>
    <xf numFmtId="4" fontId="5" fillId="2" borderId="1" xfId="0" applyNumberFormat="1" applyFont="1" applyFill="1" applyBorder="1" applyAlignment="1">
      <alignment horizontal="center" vertical="center" shrinkToFit="1"/>
    </xf>
    <xf numFmtId="43" fontId="6" fillId="2" borderId="1" xfId="1" applyFont="1" applyFill="1" applyBorder="1" applyAlignment="1">
      <alignment horizontal="right" vertical="center" wrapText="1"/>
    </xf>
    <xf numFmtId="22" fontId="5" fillId="0" borderId="1" xfId="0" applyNumberFormat="1" applyFont="1" applyBorder="1" applyAlignment="1">
      <alignment horizontal="left" vertical="top" wrapText="1" shrinkToFit="1"/>
    </xf>
    <xf numFmtId="0" fontId="6" fillId="0" borderId="0" xfId="0" applyFont="1" applyAlignment="1">
      <alignment horizontal="center" vertical="center" wrapText="1"/>
    </xf>
  </cellXfs>
  <cellStyles count="3">
    <cellStyle name="Dziesiętny" xfId="1" builtinId="3"/>
    <cellStyle name="Excel Built-in Comma" xfId="2" xr:uid="{1053019A-EF2C-412B-995C-0DC949F0DA9E}"/>
    <cellStyle name="Normalny" xfId="0" builtinId="0"/>
  </cellStyles>
  <dxfs count="4">
    <dxf>
      <fill>
        <patternFill patternType="solid">
          <fgColor rgb="FF9DC3E6"/>
          <bgColor rgb="FF9DC3E6"/>
        </patternFill>
      </fill>
    </dxf>
    <dxf>
      <fill>
        <patternFill patternType="solid">
          <fgColor rgb="FF9DC3E6"/>
          <bgColor rgb="FF9DC3E6"/>
        </patternFill>
      </fill>
    </dxf>
    <dxf>
      <fill>
        <patternFill patternType="solid">
          <fgColor rgb="FF9DC3E6"/>
          <bgColor rgb="FF9DC3E6"/>
        </patternFill>
      </fill>
    </dxf>
    <dxf>
      <fill>
        <patternFill patternType="solid">
          <fgColor rgb="FF9DC3E6"/>
          <bgColor rgb="FF9DC3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05A2-FC92-4669-98BA-0CEE5D50227C}">
  <dimension ref="A1:F17"/>
  <sheetViews>
    <sheetView tabSelected="1" zoomScale="115" zoomScaleNormal="115" workbookViewId="0">
      <selection activeCell="J13" sqref="J13"/>
    </sheetView>
  </sheetViews>
  <sheetFormatPr defaultRowHeight="15" x14ac:dyDescent="0.25"/>
  <cols>
    <col min="1" max="1" width="3" style="5" customWidth="1"/>
    <col min="2" max="2" width="42" style="5" customWidth="1"/>
    <col min="3" max="3" width="9.140625" style="5"/>
    <col min="4" max="4" width="10.140625" style="5" customWidth="1"/>
    <col min="5" max="5" width="11.85546875" style="5" customWidth="1"/>
    <col min="6" max="6" width="13.28515625" style="5" customWidth="1"/>
    <col min="7" max="16384" width="9.140625" style="5"/>
  </cols>
  <sheetData>
    <row r="1" spans="1:6" ht="31.5" customHeight="1" x14ac:dyDescent="0.25">
      <c r="A1" s="26" t="s">
        <v>11</v>
      </c>
      <c r="B1" s="26"/>
      <c r="C1" s="26"/>
      <c r="D1" s="26"/>
      <c r="E1" s="26"/>
      <c r="F1" s="26"/>
    </row>
    <row r="2" spans="1:6" ht="25.5" x14ac:dyDescent="0.25">
      <c r="A2" s="9"/>
      <c r="B2" s="10" t="s">
        <v>12</v>
      </c>
      <c r="C2" s="10" t="s">
        <v>14</v>
      </c>
      <c r="D2" s="10" t="s">
        <v>7</v>
      </c>
      <c r="E2" s="10" t="s">
        <v>13</v>
      </c>
      <c r="F2" s="10" t="s">
        <v>8</v>
      </c>
    </row>
    <row r="3" spans="1:6" x14ac:dyDescent="0.25">
      <c r="A3" s="11" t="s">
        <v>10</v>
      </c>
      <c r="B3" s="12" t="s">
        <v>9</v>
      </c>
      <c r="C3" s="13"/>
      <c r="D3" s="14"/>
      <c r="E3" s="14"/>
      <c r="F3" s="15"/>
    </row>
    <row r="4" spans="1:6" ht="35.25" customHeight="1" x14ac:dyDescent="0.25">
      <c r="A4" s="9">
        <v>1</v>
      </c>
      <c r="B4" s="16" t="s">
        <v>22</v>
      </c>
      <c r="C4" s="17">
        <v>2153.6</v>
      </c>
      <c r="D4" s="18" t="s">
        <v>0</v>
      </c>
      <c r="E4" s="19"/>
      <c r="F4" s="20">
        <f t="shared" ref="F4:F5" si="0">ROUND(C4*E4,2)</f>
        <v>0</v>
      </c>
    </row>
    <row r="5" spans="1:6" ht="25.5" x14ac:dyDescent="0.25">
      <c r="A5" s="9">
        <v>2</v>
      </c>
      <c r="B5" s="25" t="s">
        <v>23</v>
      </c>
      <c r="C5" s="17">
        <f>C12</f>
        <v>605</v>
      </c>
      <c r="D5" s="18" t="s">
        <v>0</v>
      </c>
      <c r="E5" s="19"/>
      <c r="F5" s="20">
        <f t="shared" si="0"/>
        <v>0</v>
      </c>
    </row>
    <row r="6" spans="1:6" x14ac:dyDescent="0.25">
      <c r="A6" s="11" t="s">
        <v>15</v>
      </c>
      <c r="B6" s="12" t="s">
        <v>4</v>
      </c>
      <c r="C6" s="13"/>
      <c r="D6" s="14"/>
      <c r="E6" s="14"/>
      <c r="F6" s="15"/>
    </row>
    <row r="7" spans="1:6" x14ac:dyDescent="0.25">
      <c r="A7" s="9">
        <v>3</v>
      </c>
      <c r="B7" s="21" t="s">
        <v>17</v>
      </c>
      <c r="C7" s="17">
        <v>378.7</v>
      </c>
      <c r="D7" s="18" t="s">
        <v>3</v>
      </c>
      <c r="E7" s="18"/>
      <c r="F7" s="20">
        <f t="shared" ref="F7:F10" si="1">ROUND(C7*E7,2)</f>
        <v>0</v>
      </c>
    </row>
    <row r="8" spans="1:6" ht="25.5" x14ac:dyDescent="0.25">
      <c r="A8" s="9">
        <v>4</v>
      </c>
      <c r="B8" s="16" t="s">
        <v>1</v>
      </c>
      <c r="C8" s="17">
        <f>$C$4</f>
        <v>2153.6</v>
      </c>
      <c r="D8" s="18" t="s">
        <v>0</v>
      </c>
      <c r="E8" s="19"/>
      <c r="F8" s="20">
        <f t="shared" si="1"/>
        <v>0</v>
      </c>
    </row>
    <row r="9" spans="1:6" ht="25.5" x14ac:dyDescent="0.25">
      <c r="A9" s="9">
        <v>5</v>
      </c>
      <c r="B9" s="16" t="s">
        <v>2</v>
      </c>
      <c r="C9" s="17">
        <f t="shared" ref="C9:C10" si="2">$C$4</f>
        <v>2153.6</v>
      </c>
      <c r="D9" s="18" t="s">
        <v>0</v>
      </c>
      <c r="E9" s="19"/>
      <c r="F9" s="20">
        <f t="shared" si="1"/>
        <v>0</v>
      </c>
    </row>
    <row r="10" spans="1:6" ht="25.5" x14ac:dyDescent="0.25">
      <c r="A10" s="9">
        <v>6</v>
      </c>
      <c r="B10" s="16" t="s">
        <v>21</v>
      </c>
      <c r="C10" s="17">
        <f t="shared" si="2"/>
        <v>2153.6</v>
      </c>
      <c r="D10" s="18" t="s">
        <v>0</v>
      </c>
      <c r="E10" s="19"/>
      <c r="F10" s="20">
        <f t="shared" si="1"/>
        <v>0</v>
      </c>
    </row>
    <row r="11" spans="1:6" x14ac:dyDescent="0.25">
      <c r="A11" s="11" t="s">
        <v>16</v>
      </c>
      <c r="B11" s="12" t="s">
        <v>5</v>
      </c>
      <c r="C11" s="13"/>
      <c r="D11" s="14"/>
      <c r="E11" s="14"/>
      <c r="F11" s="15"/>
    </row>
    <row r="12" spans="1:6" ht="25.5" x14ac:dyDescent="0.25">
      <c r="A12" s="9">
        <v>7</v>
      </c>
      <c r="B12" s="16" t="s">
        <v>1</v>
      </c>
      <c r="C12" s="17">
        <f>402+636-410-23</f>
        <v>605</v>
      </c>
      <c r="D12" s="18" t="s">
        <v>0</v>
      </c>
      <c r="E12" s="19"/>
      <c r="F12" s="20">
        <f t="shared" ref="F12:F13" si="3">ROUND(C12*E12,2)</f>
        <v>0</v>
      </c>
    </row>
    <row r="13" spans="1:6" ht="25.5" x14ac:dyDescent="0.25">
      <c r="A13" s="9">
        <v>8</v>
      </c>
      <c r="B13" s="16" t="s">
        <v>21</v>
      </c>
      <c r="C13" s="17">
        <f>C12</f>
        <v>605</v>
      </c>
      <c r="D13" s="18" t="s">
        <v>0</v>
      </c>
      <c r="E13" s="19"/>
      <c r="F13" s="20">
        <f t="shared" si="3"/>
        <v>0</v>
      </c>
    </row>
    <row r="14" spans="1:6" x14ac:dyDescent="0.25">
      <c r="A14" s="11" t="s">
        <v>20</v>
      </c>
      <c r="B14" s="22" t="s">
        <v>18</v>
      </c>
      <c r="C14" s="13"/>
      <c r="D14" s="14"/>
      <c r="E14" s="23"/>
      <c r="F14" s="24"/>
    </row>
    <row r="15" spans="1:6" ht="25.5" x14ac:dyDescent="0.25">
      <c r="A15" s="9">
        <v>9</v>
      </c>
      <c r="B15" s="25" t="s">
        <v>19</v>
      </c>
      <c r="C15" s="17">
        <f>8*22</f>
        <v>176</v>
      </c>
      <c r="D15" s="18" t="s">
        <v>0</v>
      </c>
      <c r="E15" s="19"/>
      <c r="F15" s="20">
        <f t="shared" ref="F15" si="4">ROUND(C15*E15,2)</f>
        <v>0</v>
      </c>
    </row>
    <row r="16" spans="1:6" x14ac:dyDescent="0.25">
      <c r="B16" s="6"/>
      <c r="C16" s="1"/>
      <c r="D16" s="2"/>
      <c r="E16" s="3"/>
      <c r="F16" s="4"/>
    </row>
    <row r="17" spans="2:6" x14ac:dyDescent="0.25">
      <c r="B17" s="7" t="s">
        <v>6</v>
      </c>
      <c r="F17" s="8">
        <f>SUM(F4:F15)</f>
        <v>0</v>
      </c>
    </row>
  </sheetData>
  <mergeCells count="1">
    <mergeCell ref="A1:F1"/>
  </mergeCells>
  <conditionalFormatting sqref="B5">
    <cfRule type="expression" dxfId="3" priority="1" stopIfTrue="1">
      <formula>#REF!&gt;0</formula>
    </cfRule>
  </conditionalFormatting>
  <conditionalFormatting sqref="B3:E3">
    <cfRule type="expression" dxfId="2" priority="3" stopIfTrue="1">
      <formula>#REF!&gt;0</formula>
    </cfRule>
  </conditionalFormatting>
  <conditionalFormatting sqref="B4:E4 C5:E5 B6:E13 B16:E16 B17">
    <cfRule type="expression" dxfId="1" priority="4" stopIfTrue="1">
      <formula>#REF!&gt;0</formula>
    </cfRule>
  </conditionalFormatting>
  <conditionalFormatting sqref="B14:E15">
    <cfRule type="expression" dxfId="0" priority="2" stopIfTrue="1">
      <formula>#REF!&gt;0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Stumpf</dc:creator>
  <cp:lastModifiedBy>Grażyna Ochabowicz</cp:lastModifiedBy>
  <dcterms:created xsi:type="dcterms:W3CDTF">2024-10-08T08:29:35Z</dcterms:created>
  <dcterms:modified xsi:type="dcterms:W3CDTF">2024-10-22T10:27:06Z</dcterms:modified>
</cp:coreProperties>
</file>